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23" i="1"/>
  <c r="I23" i="1" l="1"/>
  <c r="H3" i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20" i="1"/>
  <c r="I20" i="1" s="1"/>
  <c r="F21" i="1"/>
  <c r="I21" i="1" s="1"/>
  <c r="F19" i="1"/>
  <c r="I19" i="1" s="1"/>
  <c r="F22" i="1"/>
  <c r="I22" i="1" s="1"/>
  <c r="F24" i="1"/>
  <c r="I24" i="1" s="1"/>
  <c r="F3" i="1"/>
  <c r="I3" i="1" l="1"/>
</calcChain>
</file>

<file path=xl/sharedStrings.xml><?xml version="1.0" encoding="utf-8"?>
<sst xmlns="http://schemas.openxmlformats.org/spreadsheetml/2006/main" count="118" uniqueCount="78">
  <si>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</si>
  <si>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</si>
  <si>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</si>
  <si>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</si>
  <si>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</si>
  <si>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</si>
  <si>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</si>
  <si>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</si>
  <si>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</si>
  <si>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</si>
  <si>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</si>
  <si>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</si>
  <si>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</si>
  <si>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</si>
  <si>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</si>
  <si>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</si>
  <si>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</si>
  <si>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</si>
  <si>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</si>
  <si>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陈露</t>
  </si>
  <si>
    <t>女</t>
  </si>
  <si>
    <t>宋力帆</t>
  </si>
  <si>
    <t>张恺熹</t>
  </si>
  <si>
    <t>男</t>
  </si>
  <si>
    <t>李荟伶</t>
  </si>
  <si>
    <t>代林利</t>
  </si>
  <si>
    <t>漆越</t>
  </si>
  <si>
    <t>刘晓宇</t>
  </si>
  <si>
    <t>李炜奇</t>
  </si>
  <si>
    <t>陆倩</t>
  </si>
  <si>
    <t>李思瑶</t>
  </si>
  <si>
    <t>刘语嫣</t>
  </si>
  <si>
    <t>任高宇</t>
  </si>
  <si>
    <t>丁瑞</t>
  </si>
  <si>
    <t>李婧</t>
  </si>
  <si>
    <t>倪郅恒</t>
  </si>
  <si>
    <t>付玥</t>
  </si>
  <si>
    <t>孙一鸣</t>
  </si>
  <si>
    <t>周渲皓</t>
  </si>
  <si>
    <t>万芸孝</t>
  </si>
  <si>
    <t>牟田玉</t>
  </si>
  <si>
    <t>谢谦</t>
  </si>
  <si>
    <t>苟彦君</t>
  </si>
  <si>
    <t>106262095101126</t>
  </si>
  <si>
    <t>106262095101203</t>
  </si>
  <si>
    <t>106262095101230</t>
  </si>
  <si>
    <t>106262095101106</t>
  </si>
  <si>
    <t>106262095101227</t>
  </si>
  <si>
    <t>106262095101214</t>
  </si>
  <si>
    <t>106262095101211</t>
  </si>
  <si>
    <t>106262095101218</t>
  </si>
  <si>
    <t>106262095101160</t>
  </si>
  <si>
    <t>106262095101137</t>
  </si>
  <si>
    <t>106262095101220</t>
  </si>
  <si>
    <t>106262095101132</t>
  </si>
  <si>
    <t>106262095101263</t>
  </si>
  <si>
    <t>106262095101269</t>
  </si>
  <si>
    <t>106262095101134</t>
  </si>
  <si>
    <t>106262095101193</t>
  </si>
  <si>
    <t>106262095101265</t>
  </si>
  <si>
    <t>106262095101207</t>
  </si>
  <si>
    <t>106262095101136</t>
  </si>
  <si>
    <t>106262095101270</t>
  </si>
  <si>
    <t>106262095101202</t>
  </si>
  <si>
    <t>106262095101244</t>
  </si>
  <si>
    <r>
      <rPr>
        <b/>
        <sz val="11"/>
        <color theme="1"/>
        <rFont val="等线"/>
        <family val="3"/>
        <charset val="134"/>
      </rPr>
      <t>排名</t>
    </r>
  </si>
  <si>
    <r>
      <rPr>
        <b/>
        <sz val="11"/>
        <color theme="1"/>
        <rFont val="等线"/>
        <family val="3"/>
        <charset val="134"/>
      </rPr>
      <t>姓名</t>
    </r>
  </si>
  <si>
    <r>
      <rPr>
        <b/>
        <sz val="11"/>
        <color theme="1"/>
        <rFont val="等线"/>
        <family val="3"/>
        <charset val="134"/>
      </rPr>
      <t>性别</t>
    </r>
  </si>
  <si>
    <r>
      <rPr>
        <b/>
        <sz val="11"/>
        <color theme="1"/>
        <rFont val="等线"/>
        <family val="3"/>
        <charset val="134"/>
      </rPr>
      <t>初试成绩</t>
    </r>
    <phoneticPr fontId="1" type="noConversion"/>
  </si>
  <si>
    <r>
      <rPr>
        <b/>
        <sz val="11"/>
        <color theme="1"/>
        <rFont val="等线"/>
        <family val="3"/>
        <charset val="134"/>
      </rPr>
      <t>初试折算成绩</t>
    </r>
    <phoneticPr fontId="1" type="noConversion"/>
  </si>
  <si>
    <r>
      <rPr>
        <b/>
        <sz val="11"/>
        <color theme="1"/>
        <rFont val="等线"/>
        <family val="3"/>
        <charset val="134"/>
      </rPr>
      <t>面试成绩</t>
    </r>
    <phoneticPr fontId="1" type="noConversion"/>
  </si>
  <si>
    <r>
      <rPr>
        <b/>
        <sz val="11"/>
        <color theme="1"/>
        <rFont val="等线"/>
        <family val="3"/>
        <charset val="134"/>
      </rPr>
      <t>面试折算成绩</t>
    </r>
    <phoneticPr fontId="1" type="noConversion"/>
  </si>
  <si>
    <r>
      <rPr>
        <b/>
        <sz val="11"/>
        <color theme="1"/>
        <rFont val="等线"/>
        <family val="3"/>
        <charset val="134"/>
      </rPr>
      <t>考生总成绩</t>
    </r>
    <phoneticPr fontId="1" type="noConversion"/>
  </si>
  <si>
    <r>
      <rPr>
        <b/>
        <sz val="11"/>
        <color theme="1"/>
        <rFont val="等线"/>
        <family val="2"/>
      </rPr>
      <t>录取意见</t>
    </r>
    <phoneticPr fontId="1" type="noConversion"/>
  </si>
  <si>
    <t>拟录取</t>
    <phoneticPr fontId="1" type="noConversion"/>
  </si>
  <si>
    <t>考生编号</t>
    <phoneticPr fontId="1" type="noConversion"/>
  </si>
  <si>
    <r>
      <rPr>
        <b/>
        <sz val="14"/>
        <color rgb="FF002060"/>
        <rFont val="等线"/>
        <family val="3"/>
        <charset val="134"/>
      </rPr>
      <t>食品学院</t>
    </r>
    <r>
      <rPr>
        <b/>
        <sz val="14"/>
        <color rgb="FF002060"/>
        <rFont val="Times New Roman"/>
        <family val="1"/>
      </rPr>
      <t>2022</t>
    </r>
    <r>
      <rPr>
        <b/>
        <sz val="14"/>
        <color rgb="FF002060"/>
        <rFont val="等线"/>
        <family val="3"/>
        <charset val="134"/>
      </rPr>
      <t>年研招统考食品加工与安全（全日制）专业拟录取及候补名单</t>
    </r>
    <phoneticPr fontId="1" type="noConversion"/>
  </si>
  <si>
    <t>候补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</si>
</sst>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4"/>
      <color rgb="FF002060"/>
      <name val="Times New Roman"/>
      <family val="1"/>
    </font>
    <font>
      <b/>
      <sz val="14"/>
      <color rgb="FF002060"/>
      <name val="等线"/>
      <family val="3"/>
      <charset val="134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等线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2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26" sqref="N26"/>
    </sheetView>
  </sheetViews>
  <sheetFormatPr defaultRowHeight="15" x14ac:dyDescent="0.25"/>
  <cols>
    <col min="1" max="1" width="6.375" customWidth="1"/>
    <col min="2" max="2" width="7" customWidth="1"/>
    <col min="3" max="3" width="16.375" style="12" customWidth="1"/>
    <col min="4" max="4" width="6" customWidth="1"/>
    <col min="5" max="5" width="10.5" style="10" customWidth="1"/>
    <col min="6" max="6" width="13.375" customWidth="1"/>
    <col min="7" max="7" width="11" style="10" customWidth="1"/>
    <col min="8" max="8" width="12.25" customWidth="1"/>
    <col min="9" max="9" width="23.125" customWidth="1"/>
  </cols>
  <sheetData>
    <row r="1" spans="1:10" ht="32.25" customHeight="1" x14ac:dyDescent="0.2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 x14ac:dyDescent="0.2">
      <c r="A2" s="16" t="s">
        <v>65</v>
      </c>
      <c r="B2" s="16" t="s">
        <v>66</v>
      </c>
      <c r="C2" s="20" t="s">
        <v>75</v>
      </c>
      <c r="D2" s="16" t="s">
        <v>67</v>
      </c>
      <c r="E2" s="16" t="s">
        <v>68</v>
      </c>
      <c r="F2" s="16" t="s">
        <v>69</v>
      </c>
      <c r="G2" s="16" t="s">
        <v>70</v>
      </c>
      <c r="H2" s="16" t="s">
        <v>71</v>
      </c>
      <c r="I2" s="16" t="s">
        <v>72</v>
      </c>
      <c r="J2" s="17" t="s">
        <v>73</v>
      </c>
    </row>
    <row r="3" spans="1:10" x14ac:dyDescent="0.2">
      <c r="A3" s="1" t="s">
        <v>0</v>
      </c>
      <c r="B3" s="3" t="s">
        <v>19</v>
      </c>
      <c r="C3" s="11" t="s">
        <v>43</v>
      </c>
      <c r="D3" s="4" t="s">
        <v>20</v>
      </c>
      <c r="E3" s="13">
        <v>417</v>
      </c>
      <c r="F3" s="2">
        <f t="shared" ref="F3:F24" si="0">E3*0.14</f>
        <v>58.38</v>
      </c>
      <c r="G3" s="2">
        <v>89.6</v>
      </c>
      <c r="H3" s="2">
        <f t="shared" ref="H3:H24" si="1">G3*0.3</f>
        <v>26.88</v>
      </c>
      <c r="I3" s="2">
        <f t="shared" ref="I3:I24" si="2">F3+H3</f>
        <v>85.26</v>
      </c>
      <c r="J3" s="18" t="s">
        <v>74</v>
      </c>
    </row>
    <row r="4" spans="1:10" x14ac:dyDescent="0.2">
      <c r="A4" s="1" t="s">
        <v>1</v>
      </c>
      <c r="B4" s="3" t="s">
        <v>21</v>
      </c>
      <c r="C4" s="11" t="s">
        <v>45</v>
      </c>
      <c r="D4" s="4" t="s">
        <v>20</v>
      </c>
      <c r="E4" s="13">
        <v>391</v>
      </c>
      <c r="F4" s="2">
        <f t="shared" si="0"/>
        <v>54.74</v>
      </c>
      <c r="G4" s="2">
        <v>91</v>
      </c>
      <c r="H4" s="2">
        <f t="shared" si="1"/>
        <v>27.3</v>
      </c>
      <c r="I4" s="2">
        <f t="shared" si="2"/>
        <v>82.04</v>
      </c>
      <c r="J4" s="18" t="s">
        <v>74</v>
      </c>
    </row>
    <row r="5" spans="1:10" x14ac:dyDescent="0.2">
      <c r="A5" s="1" t="s">
        <v>2</v>
      </c>
      <c r="B5" s="3" t="s">
        <v>22</v>
      </c>
      <c r="C5" s="11" t="s">
        <v>44</v>
      </c>
      <c r="D5" s="4" t="s">
        <v>23</v>
      </c>
      <c r="E5" s="13">
        <v>395</v>
      </c>
      <c r="F5" s="2">
        <f t="shared" si="0"/>
        <v>55.300000000000004</v>
      </c>
      <c r="G5" s="2">
        <v>88</v>
      </c>
      <c r="H5" s="2">
        <f t="shared" si="1"/>
        <v>26.4</v>
      </c>
      <c r="I5" s="2">
        <f t="shared" si="2"/>
        <v>81.7</v>
      </c>
      <c r="J5" s="18" t="s">
        <v>74</v>
      </c>
    </row>
    <row r="6" spans="1:10" x14ac:dyDescent="0.2">
      <c r="A6" s="1" t="s">
        <v>3</v>
      </c>
      <c r="B6" s="3" t="s">
        <v>24</v>
      </c>
      <c r="C6" s="11" t="s">
        <v>47</v>
      </c>
      <c r="D6" s="4" t="s">
        <v>20</v>
      </c>
      <c r="E6" s="13">
        <v>380</v>
      </c>
      <c r="F6" s="2">
        <f t="shared" si="0"/>
        <v>53.2</v>
      </c>
      <c r="G6" s="2">
        <v>91.6</v>
      </c>
      <c r="H6" s="2">
        <f t="shared" si="1"/>
        <v>27.479999999999997</v>
      </c>
      <c r="I6" s="2">
        <f t="shared" si="2"/>
        <v>80.680000000000007</v>
      </c>
      <c r="J6" s="18" t="s">
        <v>74</v>
      </c>
    </row>
    <row r="7" spans="1:10" x14ac:dyDescent="0.2">
      <c r="A7" s="1" t="s">
        <v>4</v>
      </c>
      <c r="B7" s="3" t="s">
        <v>25</v>
      </c>
      <c r="C7" s="11" t="s">
        <v>46</v>
      </c>
      <c r="D7" s="4" t="s">
        <v>20</v>
      </c>
      <c r="E7" s="13">
        <v>382</v>
      </c>
      <c r="F7" s="2">
        <f t="shared" si="0"/>
        <v>53.480000000000004</v>
      </c>
      <c r="G7" s="2">
        <v>87</v>
      </c>
      <c r="H7" s="2">
        <f t="shared" si="1"/>
        <v>26.099999999999998</v>
      </c>
      <c r="I7" s="2">
        <f t="shared" si="2"/>
        <v>79.58</v>
      </c>
      <c r="J7" s="18" t="s">
        <v>74</v>
      </c>
    </row>
    <row r="8" spans="1:10" x14ac:dyDescent="0.2">
      <c r="A8" s="1" t="s">
        <v>5</v>
      </c>
      <c r="B8" s="3" t="s">
        <v>26</v>
      </c>
      <c r="C8" s="11" t="s">
        <v>50</v>
      </c>
      <c r="D8" s="4" t="s">
        <v>20</v>
      </c>
      <c r="E8" s="13">
        <v>370</v>
      </c>
      <c r="F8" s="2">
        <f t="shared" si="0"/>
        <v>51.800000000000004</v>
      </c>
      <c r="G8" s="2">
        <v>90.2</v>
      </c>
      <c r="H8" s="2">
        <f t="shared" si="1"/>
        <v>27.06</v>
      </c>
      <c r="I8" s="2">
        <f t="shared" si="2"/>
        <v>78.86</v>
      </c>
      <c r="J8" s="18" t="s">
        <v>74</v>
      </c>
    </row>
    <row r="9" spans="1:10" x14ac:dyDescent="0.2">
      <c r="A9" s="1" t="s">
        <v>6</v>
      </c>
      <c r="B9" s="3" t="s">
        <v>27</v>
      </c>
      <c r="C9" s="11" t="s">
        <v>53</v>
      </c>
      <c r="D9" s="4" t="s">
        <v>20</v>
      </c>
      <c r="E9" s="13">
        <v>367</v>
      </c>
      <c r="F9" s="2">
        <f t="shared" si="0"/>
        <v>51.38</v>
      </c>
      <c r="G9" s="2">
        <v>91.2</v>
      </c>
      <c r="H9" s="2">
        <f t="shared" si="1"/>
        <v>27.36</v>
      </c>
      <c r="I9" s="2">
        <f t="shared" si="2"/>
        <v>78.740000000000009</v>
      </c>
      <c r="J9" s="18" t="s">
        <v>74</v>
      </c>
    </row>
    <row r="10" spans="1:10" x14ac:dyDescent="0.2">
      <c r="A10" s="1" t="s">
        <v>7</v>
      </c>
      <c r="B10" s="3" t="s">
        <v>28</v>
      </c>
      <c r="C10" s="11" t="s">
        <v>49</v>
      </c>
      <c r="D10" s="4" t="s">
        <v>23</v>
      </c>
      <c r="E10" s="13">
        <v>371</v>
      </c>
      <c r="F10" s="2">
        <f t="shared" si="0"/>
        <v>51.940000000000005</v>
      </c>
      <c r="G10" s="2">
        <v>89</v>
      </c>
      <c r="H10" s="2">
        <f t="shared" si="1"/>
        <v>26.7</v>
      </c>
      <c r="I10" s="2">
        <f t="shared" si="2"/>
        <v>78.64</v>
      </c>
      <c r="J10" s="18" t="s">
        <v>74</v>
      </c>
    </row>
    <row r="11" spans="1:10" x14ac:dyDescent="0.2">
      <c r="A11" s="1" t="s">
        <v>8</v>
      </c>
      <c r="B11" s="3" t="s">
        <v>29</v>
      </c>
      <c r="C11" s="11" t="s">
        <v>48</v>
      </c>
      <c r="D11" s="4" t="s">
        <v>20</v>
      </c>
      <c r="E11" s="13">
        <v>378</v>
      </c>
      <c r="F11" s="2">
        <f t="shared" si="0"/>
        <v>52.92</v>
      </c>
      <c r="G11" s="2">
        <v>85.2</v>
      </c>
      <c r="H11" s="2">
        <f t="shared" si="1"/>
        <v>25.56</v>
      </c>
      <c r="I11" s="2">
        <f t="shared" si="2"/>
        <v>78.48</v>
      </c>
      <c r="J11" s="18" t="s">
        <v>74</v>
      </c>
    </row>
    <row r="12" spans="1:10" x14ac:dyDescent="0.2">
      <c r="A12" s="1" t="s">
        <v>9</v>
      </c>
      <c r="B12" s="3" t="s">
        <v>30</v>
      </c>
      <c r="C12" s="11" t="s">
        <v>51</v>
      </c>
      <c r="D12" s="4" t="s">
        <v>20</v>
      </c>
      <c r="E12" s="13">
        <v>370</v>
      </c>
      <c r="F12" s="2">
        <f t="shared" si="0"/>
        <v>51.800000000000004</v>
      </c>
      <c r="G12" s="2">
        <v>86.6</v>
      </c>
      <c r="H12" s="2">
        <f t="shared" si="1"/>
        <v>25.979999999999997</v>
      </c>
      <c r="I12" s="2">
        <f t="shared" si="2"/>
        <v>77.78</v>
      </c>
      <c r="J12" s="18" t="s">
        <v>74</v>
      </c>
    </row>
    <row r="13" spans="1:10" x14ac:dyDescent="0.2">
      <c r="A13" s="1" t="s">
        <v>10</v>
      </c>
      <c r="B13" s="3" t="s">
        <v>31</v>
      </c>
      <c r="C13" s="11" t="s">
        <v>52</v>
      </c>
      <c r="D13" s="4" t="s">
        <v>20</v>
      </c>
      <c r="E13" s="13">
        <v>368</v>
      </c>
      <c r="F13" s="2">
        <f t="shared" si="0"/>
        <v>51.52</v>
      </c>
      <c r="G13" s="2">
        <v>86.6</v>
      </c>
      <c r="H13" s="2">
        <f t="shared" si="1"/>
        <v>25.979999999999997</v>
      </c>
      <c r="I13" s="2">
        <f t="shared" si="2"/>
        <v>77.5</v>
      </c>
      <c r="J13" s="18" t="s">
        <v>74</v>
      </c>
    </row>
    <row r="14" spans="1:10" x14ac:dyDescent="0.2">
      <c r="A14" s="1" t="s">
        <v>11</v>
      </c>
      <c r="B14" s="3" t="s">
        <v>32</v>
      </c>
      <c r="C14" s="11" t="s">
        <v>55</v>
      </c>
      <c r="D14" s="4" t="s">
        <v>20</v>
      </c>
      <c r="E14" s="13">
        <v>363</v>
      </c>
      <c r="F14" s="2">
        <f t="shared" si="0"/>
        <v>50.820000000000007</v>
      </c>
      <c r="G14" s="2">
        <v>88.6</v>
      </c>
      <c r="H14" s="2">
        <f t="shared" si="1"/>
        <v>26.58</v>
      </c>
      <c r="I14" s="2">
        <f t="shared" si="2"/>
        <v>77.400000000000006</v>
      </c>
      <c r="J14" s="18" t="s">
        <v>74</v>
      </c>
    </row>
    <row r="15" spans="1:10" x14ac:dyDescent="0.2">
      <c r="A15" s="1" t="s">
        <v>12</v>
      </c>
      <c r="B15" s="3" t="s">
        <v>33</v>
      </c>
      <c r="C15" s="11" t="s">
        <v>58</v>
      </c>
      <c r="D15" s="4" t="s">
        <v>20</v>
      </c>
      <c r="E15" s="13">
        <v>359</v>
      </c>
      <c r="F15" s="2">
        <f t="shared" si="0"/>
        <v>50.260000000000005</v>
      </c>
      <c r="G15" s="2">
        <v>89.4</v>
      </c>
      <c r="H15" s="2">
        <f t="shared" si="1"/>
        <v>26.82</v>
      </c>
      <c r="I15" s="2">
        <f t="shared" si="2"/>
        <v>77.080000000000013</v>
      </c>
      <c r="J15" s="18" t="s">
        <v>74</v>
      </c>
    </row>
    <row r="16" spans="1:10" x14ac:dyDescent="0.2">
      <c r="A16" s="1" t="s">
        <v>13</v>
      </c>
      <c r="B16" s="3" t="s">
        <v>34</v>
      </c>
      <c r="C16" s="11" t="s">
        <v>54</v>
      </c>
      <c r="D16" s="4" t="s">
        <v>20</v>
      </c>
      <c r="E16" s="13">
        <v>364</v>
      </c>
      <c r="F16" s="2">
        <f t="shared" si="0"/>
        <v>50.960000000000008</v>
      </c>
      <c r="G16" s="2">
        <v>87</v>
      </c>
      <c r="H16" s="2">
        <f t="shared" si="1"/>
        <v>26.099999999999998</v>
      </c>
      <c r="I16" s="2">
        <f t="shared" si="2"/>
        <v>77.06</v>
      </c>
      <c r="J16" s="18" t="s">
        <v>74</v>
      </c>
    </row>
    <row r="17" spans="1:10" x14ac:dyDescent="0.2">
      <c r="A17" s="1" t="s">
        <v>14</v>
      </c>
      <c r="B17" s="3" t="s">
        <v>35</v>
      </c>
      <c r="C17" s="11" t="s">
        <v>59</v>
      </c>
      <c r="D17" s="4" t="s">
        <v>23</v>
      </c>
      <c r="E17" s="13">
        <v>357</v>
      </c>
      <c r="F17" s="2">
        <f t="shared" si="0"/>
        <v>49.980000000000004</v>
      </c>
      <c r="G17" s="2">
        <v>87.4</v>
      </c>
      <c r="H17" s="2">
        <f t="shared" si="1"/>
        <v>26.220000000000002</v>
      </c>
      <c r="I17" s="2">
        <f t="shared" si="2"/>
        <v>76.2</v>
      </c>
      <c r="J17" s="18" t="s">
        <v>74</v>
      </c>
    </row>
    <row r="18" spans="1:10" s="9" customFormat="1" x14ac:dyDescent="0.2">
      <c r="A18" s="5" t="s">
        <v>15</v>
      </c>
      <c r="B18" s="6" t="s">
        <v>36</v>
      </c>
      <c r="C18" s="15" t="s">
        <v>56</v>
      </c>
      <c r="D18" s="7" t="s">
        <v>23</v>
      </c>
      <c r="E18" s="14">
        <v>363</v>
      </c>
      <c r="F18" s="8">
        <f t="shared" si="0"/>
        <v>50.820000000000007</v>
      </c>
      <c r="G18" s="8">
        <v>83</v>
      </c>
      <c r="H18" s="2">
        <f t="shared" si="1"/>
        <v>24.9</v>
      </c>
      <c r="I18" s="2">
        <f t="shared" si="2"/>
        <v>75.72</v>
      </c>
      <c r="J18" s="18" t="s">
        <v>74</v>
      </c>
    </row>
    <row r="19" spans="1:10" s="9" customFormat="1" x14ac:dyDescent="0.2">
      <c r="A19" s="5">
        <v>17</v>
      </c>
      <c r="B19" s="6" t="s">
        <v>40</v>
      </c>
      <c r="C19" s="15" t="s">
        <v>57</v>
      </c>
      <c r="D19" s="7" t="s">
        <v>20</v>
      </c>
      <c r="E19" s="14">
        <v>362</v>
      </c>
      <c r="F19" s="8">
        <f t="shared" si="0"/>
        <v>50.680000000000007</v>
      </c>
      <c r="G19" s="8">
        <v>82</v>
      </c>
      <c r="H19" s="8">
        <f t="shared" si="1"/>
        <v>24.599999999999998</v>
      </c>
      <c r="I19" s="8">
        <f t="shared" si="2"/>
        <v>75.28</v>
      </c>
      <c r="J19" s="18" t="s">
        <v>74</v>
      </c>
    </row>
    <row r="20" spans="1:10" s="9" customFormat="1" x14ac:dyDescent="0.2">
      <c r="A20" s="5" t="s">
        <v>16</v>
      </c>
      <c r="B20" s="6" t="s">
        <v>38</v>
      </c>
      <c r="C20" s="15" t="s">
        <v>62</v>
      </c>
      <c r="D20" s="7" t="s">
        <v>23</v>
      </c>
      <c r="E20" s="14">
        <v>348</v>
      </c>
      <c r="F20" s="8">
        <f t="shared" si="0"/>
        <v>48.720000000000006</v>
      </c>
      <c r="G20" s="8">
        <v>86.2</v>
      </c>
      <c r="H20" s="8">
        <f t="shared" si="1"/>
        <v>25.86</v>
      </c>
      <c r="I20" s="8">
        <f t="shared" si="2"/>
        <v>74.580000000000013</v>
      </c>
      <c r="J20" s="18" t="s">
        <v>74</v>
      </c>
    </row>
    <row r="21" spans="1:10" s="9" customFormat="1" x14ac:dyDescent="0.2">
      <c r="A21" s="5" t="s">
        <v>17</v>
      </c>
      <c r="B21" s="6" t="s">
        <v>39</v>
      </c>
      <c r="C21" s="15" t="s">
        <v>63</v>
      </c>
      <c r="D21" s="7" t="s">
        <v>20</v>
      </c>
      <c r="E21" s="14">
        <v>331</v>
      </c>
      <c r="F21" s="8">
        <f t="shared" si="0"/>
        <v>46.34</v>
      </c>
      <c r="G21" s="8">
        <v>89.8</v>
      </c>
      <c r="H21" s="8">
        <f t="shared" si="1"/>
        <v>26.939999999999998</v>
      </c>
      <c r="I21" s="8">
        <f t="shared" si="2"/>
        <v>73.28</v>
      </c>
      <c r="J21" s="19" t="s">
        <v>77</v>
      </c>
    </row>
    <row r="22" spans="1:10" s="9" customFormat="1" x14ac:dyDescent="0.2">
      <c r="A22" s="5">
        <v>20</v>
      </c>
      <c r="B22" s="6" t="s">
        <v>41</v>
      </c>
      <c r="C22" s="15" t="s">
        <v>64</v>
      </c>
      <c r="D22" s="7" t="s">
        <v>23</v>
      </c>
      <c r="E22" s="14">
        <v>336</v>
      </c>
      <c r="F22" s="8">
        <f t="shared" si="0"/>
        <v>47.040000000000006</v>
      </c>
      <c r="G22" s="8">
        <v>87</v>
      </c>
      <c r="H22" s="8">
        <f t="shared" si="1"/>
        <v>26.099999999999998</v>
      </c>
      <c r="I22" s="8">
        <f t="shared" si="2"/>
        <v>73.14</v>
      </c>
      <c r="J22" s="19" t="s">
        <v>77</v>
      </c>
    </row>
    <row r="23" spans="1:10" s="9" customFormat="1" x14ac:dyDescent="0.2">
      <c r="A23" s="5">
        <v>21</v>
      </c>
      <c r="B23" s="6" t="s">
        <v>37</v>
      </c>
      <c r="C23" s="15" t="s">
        <v>60</v>
      </c>
      <c r="D23" s="7" t="s">
        <v>23</v>
      </c>
      <c r="E23" s="14">
        <v>355</v>
      </c>
      <c r="F23" s="8">
        <f t="shared" si="0"/>
        <v>49.7</v>
      </c>
      <c r="G23" s="8">
        <v>77.8</v>
      </c>
      <c r="H23" s="8">
        <f t="shared" si="1"/>
        <v>23.34</v>
      </c>
      <c r="I23" s="8">
        <f t="shared" si="2"/>
        <v>73.040000000000006</v>
      </c>
      <c r="J23" s="19" t="s">
        <v>77</v>
      </c>
    </row>
    <row r="24" spans="1:10" x14ac:dyDescent="0.2">
      <c r="A24" s="1" t="s">
        <v>18</v>
      </c>
      <c r="B24" s="3" t="s">
        <v>42</v>
      </c>
      <c r="C24" s="11" t="s">
        <v>61</v>
      </c>
      <c r="D24" s="4" t="s">
        <v>20</v>
      </c>
      <c r="E24" s="13">
        <v>354</v>
      </c>
      <c r="F24" s="2">
        <f t="shared" si="0"/>
        <v>49.56</v>
      </c>
      <c r="G24" s="2">
        <v>78</v>
      </c>
      <c r="H24" s="2">
        <f t="shared" si="1"/>
        <v>23.4</v>
      </c>
      <c r="I24" s="2">
        <f t="shared" si="2"/>
        <v>72.960000000000008</v>
      </c>
      <c r="J24" s="19" t="s">
        <v>77</v>
      </c>
    </row>
  </sheetData>
  <sortState ref="A3:I70">
    <sortCondition descending="1" ref="I2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2022-03-28T03:27:09Z</dcterms:modified>
</cp:coreProperties>
</file>