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222222\"/>
    </mc:Choice>
  </mc:AlternateContent>
  <bookViews>
    <workbookView xWindow="0" yWindow="0" windowWidth="28800" windowHeight="11625"/>
  </bookViews>
  <sheets>
    <sheet name="挂网版" sheetId="5" r:id="rId1"/>
  </sheets>
  <definedNames>
    <definedName name="_xlnm._FilterDatabase" localSheetId="0" hidden="1">挂网版!$A$2:$I$31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5" l="1"/>
  <c r="H31" i="5" l="1"/>
  <c r="F31" i="5"/>
  <c r="H30" i="5"/>
  <c r="F30" i="5"/>
  <c r="I30" i="5" s="1"/>
  <c r="H29" i="5"/>
  <c r="F29" i="5"/>
  <c r="H28" i="5"/>
  <c r="F28" i="5"/>
  <c r="I28" i="5" s="1"/>
  <c r="H27" i="5"/>
  <c r="F27" i="5"/>
  <c r="I27" i="5" s="1"/>
  <c r="I26" i="5"/>
  <c r="H26" i="5"/>
  <c r="F26" i="5"/>
  <c r="H25" i="5"/>
  <c r="F25" i="5"/>
  <c r="I25" i="5" s="1"/>
  <c r="H24" i="5"/>
  <c r="F24" i="5"/>
  <c r="I24" i="5" s="1"/>
  <c r="H23" i="5"/>
  <c r="F23" i="5"/>
  <c r="H22" i="5"/>
  <c r="F22" i="5"/>
  <c r="I22" i="5" s="1"/>
  <c r="H21" i="5"/>
  <c r="I21" i="5" s="1"/>
  <c r="F21" i="5"/>
  <c r="H20" i="5"/>
  <c r="I20" i="5" s="1"/>
  <c r="F20" i="5"/>
  <c r="H19" i="5"/>
  <c r="F19" i="5"/>
  <c r="H18" i="5"/>
  <c r="F18" i="5"/>
  <c r="I18" i="5" s="1"/>
  <c r="H17" i="5"/>
  <c r="F17" i="5"/>
  <c r="I17" i="5" s="1"/>
  <c r="H16" i="5"/>
  <c r="F16" i="5"/>
  <c r="H15" i="5"/>
  <c r="I15" i="5" s="1"/>
  <c r="F15" i="5"/>
  <c r="H14" i="5"/>
  <c r="F14" i="5"/>
  <c r="I14" i="5" s="1"/>
  <c r="H13" i="5"/>
  <c r="F13" i="5"/>
  <c r="H12" i="5"/>
  <c r="F12" i="5"/>
  <c r="I12" i="5" s="1"/>
  <c r="H11" i="5"/>
  <c r="F11" i="5"/>
  <c r="I11" i="5" s="1"/>
  <c r="I10" i="5"/>
  <c r="H10" i="5"/>
  <c r="F10" i="5"/>
  <c r="H9" i="5"/>
  <c r="F9" i="5"/>
  <c r="I9" i="5" s="1"/>
  <c r="H8" i="5"/>
  <c r="F8" i="5"/>
  <c r="I8" i="5" s="1"/>
  <c r="H7" i="5"/>
  <c r="F7" i="5"/>
  <c r="H6" i="5"/>
  <c r="F6" i="5"/>
  <c r="I6" i="5" s="1"/>
  <c r="H5" i="5"/>
  <c r="I5" i="5" s="1"/>
  <c r="F5" i="5"/>
  <c r="H4" i="5"/>
  <c r="F4" i="5"/>
  <c r="I4" i="5" s="1"/>
  <c r="H3" i="5"/>
  <c r="F3" i="5"/>
  <c r="I7" i="5" l="1"/>
  <c r="I16" i="5"/>
  <c r="I13" i="5"/>
  <c r="I19" i="5"/>
  <c r="I29" i="5"/>
  <c r="I23" i="5"/>
  <c r="I31" i="5"/>
</calcChain>
</file>

<file path=xl/sharedStrings.xml><?xml version="1.0" encoding="utf-8"?>
<sst xmlns="http://schemas.openxmlformats.org/spreadsheetml/2006/main" count="127" uniqueCount="74">
  <si>
    <r>
      <rPr>
        <b/>
        <sz val="11"/>
        <color theme="1"/>
        <rFont val="等线"/>
        <family val="3"/>
        <charset val="134"/>
      </rPr>
      <t>序号</t>
    </r>
  </si>
  <si>
    <r>
      <rPr>
        <b/>
        <sz val="11"/>
        <color theme="1"/>
        <rFont val="等线"/>
        <family val="3"/>
        <charset val="134"/>
      </rPr>
      <t>姓名</t>
    </r>
  </si>
  <si>
    <t>考生编号</t>
  </si>
  <si>
    <t>性别</t>
  </si>
  <si>
    <r>
      <rPr>
        <b/>
        <sz val="11"/>
        <color theme="1"/>
        <rFont val="等线"/>
        <family val="3"/>
        <charset val="134"/>
      </rPr>
      <t>初试成绩</t>
    </r>
  </si>
  <si>
    <r>
      <rPr>
        <b/>
        <sz val="11"/>
        <color rgb="FF000000"/>
        <rFont val="等线"/>
        <family val="3"/>
        <charset val="134"/>
      </rPr>
      <t>初试折算成绩</t>
    </r>
  </si>
  <si>
    <r>
      <rPr>
        <b/>
        <sz val="11"/>
        <color rgb="FF000000"/>
        <rFont val="等线"/>
        <family val="3"/>
        <charset val="134"/>
      </rPr>
      <t>复试成绩</t>
    </r>
  </si>
  <si>
    <r>
      <rPr>
        <b/>
        <sz val="11"/>
        <color theme="1"/>
        <rFont val="等线"/>
        <family val="3"/>
        <charset val="134"/>
      </rPr>
      <t>复试折算成绩</t>
    </r>
  </si>
  <si>
    <r>
      <rPr>
        <b/>
        <sz val="11"/>
        <color theme="1"/>
        <rFont val="等线"/>
        <family val="3"/>
        <charset val="134"/>
      </rPr>
      <t>考生总成绩</t>
    </r>
  </si>
  <si>
    <t>赵玥超</t>
  </si>
  <si>
    <t>106262083200004</t>
  </si>
  <si>
    <t>男</t>
  </si>
  <si>
    <t>焦子斌</t>
  </si>
  <si>
    <t>106262083200028</t>
  </si>
  <si>
    <t>赵奎</t>
  </si>
  <si>
    <t>106262083200050</t>
  </si>
  <si>
    <t>刘昌鑫</t>
  </si>
  <si>
    <t>106262083200118</t>
  </si>
  <si>
    <t>彭月</t>
  </si>
  <si>
    <t>106262083200134</t>
  </si>
  <si>
    <t>女</t>
  </si>
  <si>
    <t>聂伟</t>
  </si>
  <si>
    <t>106262083200008</t>
  </si>
  <si>
    <t>谷欣悦</t>
  </si>
  <si>
    <t>106262083200025</t>
  </si>
  <si>
    <t>陈阴竹</t>
  </si>
  <si>
    <t>106262083200072</t>
  </si>
  <si>
    <t>赵欢</t>
  </si>
  <si>
    <t>106262083200013</t>
  </si>
  <si>
    <t>宁鸿晋</t>
  </si>
  <si>
    <t>106262083200048</t>
  </si>
  <si>
    <t>欧怡雪</t>
  </si>
  <si>
    <t>106262083200030</t>
  </si>
  <si>
    <t>舒浩杰</t>
  </si>
  <si>
    <t>106262083200127</t>
  </si>
  <si>
    <t>申淼淼</t>
  </si>
  <si>
    <t>106262083200131</t>
  </si>
  <si>
    <t>杨兰心</t>
  </si>
  <si>
    <t>106262083200192</t>
  </si>
  <si>
    <t>魏海燕</t>
  </si>
  <si>
    <t>106262083200137</t>
  </si>
  <si>
    <t>刘雯欣</t>
  </si>
  <si>
    <t>106262083200014</t>
  </si>
  <si>
    <t>李燕涛</t>
  </si>
  <si>
    <t>106262083200132</t>
  </si>
  <si>
    <t>郑超</t>
  </si>
  <si>
    <t>106262083200092</t>
  </si>
  <si>
    <t>荣星宇</t>
  </si>
  <si>
    <t>106262083200129</t>
  </si>
  <si>
    <t>杨书翰</t>
  </si>
  <si>
    <t>106262083200128</t>
  </si>
  <si>
    <t>王李惠</t>
  </si>
  <si>
    <t>106262083200060</t>
  </si>
  <si>
    <t>唐佳灵</t>
  </si>
  <si>
    <t>106262083200091</t>
  </si>
  <si>
    <t>胡孝君</t>
  </si>
  <si>
    <t>106262083200085</t>
  </si>
  <si>
    <t>李龙飞</t>
  </si>
  <si>
    <t>106262083200021</t>
  </si>
  <si>
    <t>唐梅琳</t>
  </si>
  <si>
    <t>106262083200012</t>
  </si>
  <si>
    <t>兰勇</t>
  </si>
  <si>
    <t>106262083200152</t>
  </si>
  <si>
    <t>贾春兰</t>
  </si>
  <si>
    <t>106262083200105</t>
  </si>
  <si>
    <t>阳汶芹</t>
  </si>
  <si>
    <t>106262083200198</t>
  </si>
  <si>
    <t>王付安</t>
  </si>
  <si>
    <t>106262083200200</t>
  </si>
  <si>
    <t>录取意见</t>
    <phoneticPr fontId="12" type="noConversion"/>
  </si>
  <si>
    <t>拟录取</t>
    <phoneticPr fontId="12" type="noConversion"/>
  </si>
  <si>
    <r>
      <rPr>
        <b/>
        <sz val="16"/>
        <color rgb="FF1903BD"/>
        <rFont val="等线"/>
        <family val="3"/>
        <charset val="134"/>
      </rPr>
      <t>食品学院</t>
    </r>
    <r>
      <rPr>
        <b/>
        <sz val="16"/>
        <color rgb="FF1903BD"/>
        <rFont val="Times New Roman"/>
        <family val="1"/>
      </rPr>
      <t>2022</t>
    </r>
    <r>
      <rPr>
        <b/>
        <sz val="16"/>
        <color rgb="FF1903BD"/>
        <rFont val="等线"/>
        <family val="3"/>
        <charset val="134"/>
      </rPr>
      <t>年研招统考食品科学与工程专业拟录取及候补名单</t>
    </r>
    <phoneticPr fontId="12" type="noConversion"/>
  </si>
  <si>
    <t>候补</t>
    <phoneticPr fontId="12" type="noConversion"/>
  </si>
  <si>
    <t>候补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</si>
</sst>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1"/>
      <color theme="1"/>
      <name val="等线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1903BD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3"/>
      <charset val="134"/>
    </font>
    <font>
      <b/>
      <sz val="11"/>
      <color rgb="FF000000"/>
      <name val="Times New Roman"/>
      <family val="1"/>
    </font>
    <font>
      <sz val="10"/>
      <name val="等线"/>
      <family val="3"/>
      <charset val="134"/>
      <scheme val="minor"/>
    </font>
    <font>
      <sz val="10"/>
      <color theme="1"/>
      <name val="Arial Unicode MS"/>
      <family val="2"/>
      <charset val="134"/>
    </font>
    <font>
      <sz val="10"/>
      <color theme="1"/>
      <name val="等线"/>
      <family val="3"/>
      <charset val="134"/>
      <scheme val="minor"/>
    </font>
    <font>
      <b/>
      <sz val="16"/>
      <color rgb="FF1903BD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19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26" sqref="M26"/>
    </sheetView>
  </sheetViews>
  <sheetFormatPr defaultColWidth="9" defaultRowHeight="15" x14ac:dyDescent="0.25"/>
  <cols>
    <col min="1" max="1" width="7.75" style="3" customWidth="1"/>
    <col min="2" max="2" width="9" style="3"/>
    <col min="3" max="3" width="14.875" style="3" customWidth="1"/>
    <col min="4" max="4" width="16.25" style="3" customWidth="1"/>
    <col min="5" max="5" width="11.625" style="3" customWidth="1"/>
    <col min="6" max="6" width="16.5" style="3" customWidth="1"/>
    <col min="7" max="7" width="14.625" style="3" customWidth="1"/>
    <col min="8" max="9" width="14.125" style="3" customWidth="1"/>
    <col min="10" max="16384" width="9" style="3"/>
  </cols>
  <sheetData>
    <row r="1" spans="1:10" ht="32.25" customHeight="1" x14ac:dyDescent="0.2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14.25" x14ac:dyDescent="0.2">
      <c r="A2" s="4" t="s">
        <v>0</v>
      </c>
      <c r="B2" s="4" t="s">
        <v>1</v>
      </c>
      <c r="C2" s="5" t="s">
        <v>2</v>
      </c>
      <c r="D2" s="6" t="s">
        <v>3</v>
      </c>
      <c r="E2" s="4" t="s">
        <v>4</v>
      </c>
      <c r="F2" s="7" t="s">
        <v>5</v>
      </c>
      <c r="G2" s="7" t="s">
        <v>6</v>
      </c>
      <c r="H2" s="4" t="s">
        <v>7</v>
      </c>
      <c r="I2" s="22" t="s">
        <v>8</v>
      </c>
      <c r="J2" s="22" t="s">
        <v>69</v>
      </c>
    </row>
    <row r="3" spans="1:10" x14ac:dyDescent="0.25">
      <c r="A3" s="8">
        <v>1</v>
      </c>
      <c r="B3" s="9" t="s">
        <v>9</v>
      </c>
      <c r="C3" s="10" t="s">
        <v>10</v>
      </c>
      <c r="D3" s="11" t="s">
        <v>11</v>
      </c>
      <c r="E3" s="12">
        <v>383</v>
      </c>
      <c r="F3" s="13">
        <f>E3*0.14</f>
        <v>53.620000000000005</v>
      </c>
      <c r="G3" s="13">
        <v>88.8</v>
      </c>
      <c r="H3" s="13">
        <f>G3*0.3</f>
        <v>26.639999999999997</v>
      </c>
      <c r="I3" s="23">
        <f>F3+H3</f>
        <v>80.260000000000005</v>
      </c>
      <c r="J3" s="25" t="s">
        <v>70</v>
      </c>
    </row>
    <row r="4" spans="1:10" x14ac:dyDescent="0.25">
      <c r="A4" s="8">
        <v>2</v>
      </c>
      <c r="B4" s="14" t="s">
        <v>12</v>
      </c>
      <c r="C4" s="10" t="s">
        <v>13</v>
      </c>
      <c r="D4" s="15" t="s">
        <v>11</v>
      </c>
      <c r="E4" s="16">
        <v>379</v>
      </c>
      <c r="F4" s="13">
        <f t="shared" ref="F4:F31" si="0">E4*0.14</f>
        <v>53.06</v>
      </c>
      <c r="G4" s="13">
        <v>86.2</v>
      </c>
      <c r="H4" s="13">
        <f t="shared" ref="H4:H31" si="1">G4*0.3</f>
        <v>25.86</v>
      </c>
      <c r="I4" s="23">
        <f t="shared" ref="I4:I31" si="2">F4+H4</f>
        <v>78.92</v>
      </c>
      <c r="J4" s="25" t="s">
        <v>70</v>
      </c>
    </row>
    <row r="5" spans="1:10" x14ac:dyDescent="0.25">
      <c r="A5" s="8">
        <v>3</v>
      </c>
      <c r="B5" s="14" t="s">
        <v>14</v>
      </c>
      <c r="C5" s="10" t="s">
        <v>15</v>
      </c>
      <c r="D5" s="15" t="s">
        <v>11</v>
      </c>
      <c r="E5" s="16">
        <v>379</v>
      </c>
      <c r="F5" s="13">
        <f t="shared" si="0"/>
        <v>53.06</v>
      </c>
      <c r="G5" s="13">
        <v>82.2</v>
      </c>
      <c r="H5" s="13">
        <f t="shared" si="1"/>
        <v>24.66</v>
      </c>
      <c r="I5" s="23">
        <f t="shared" si="2"/>
        <v>77.72</v>
      </c>
      <c r="J5" s="25" t="s">
        <v>70</v>
      </c>
    </row>
    <row r="6" spans="1:10" x14ac:dyDescent="0.25">
      <c r="A6" s="8">
        <v>4</v>
      </c>
      <c r="B6" s="14" t="s">
        <v>16</v>
      </c>
      <c r="C6" s="10" t="s">
        <v>17</v>
      </c>
      <c r="D6" s="15" t="s">
        <v>11</v>
      </c>
      <c r="E6" s="16">
        <v>371</v>
      </c>
      <c r="F6" s="13">
        <f t="shared" si="0"/>
        <v>51.940000000000005</v>
      </c>
      <c r="G6" s="13">
        <v>83.8</v>
      </c>
      <c r="H6" s="13">
        <f t="shared" si="1"/>
        <v>25.139999999999997</v>
      </c>
      <c r="I6" s="23">
        <f t="shared" si="2"/>
        <v>77.08</v>
      </c>
      <c r="J6" s="25" t="s">
        <v>70</v>
      </c>
    </row>
    <row r="7" spans="1:10" x14ac:dyDescent="0.25">
      <c r="A7" s="8">
        <v>5</v>
      </c>
      <c r="B7" s="14" t="s">
        <v>18</v>
      </c>
      <c r="C7" s="10" t="s">
        <v>19</v>
      </c>
      <c r="D7" s="15" t="s">
        <v>20</v>
      </c>
      <c r="E7" s="16">
        <v>367</v>
      </c>
      <c r="F7" s="13">
        <f t="shared" si="0"/>
        <v>51.38</v>
      </c>
      <c r="G7" s="13">
        <v>82.2</v>
      </c>
      <c r="H7" s="13">
        <f t="shared" si="1"/>
        <v>24.66</v>
      </c>
      <c r="I7" s="23">
        <f t="shared" si="2"/>
        <v>76.040000000000006</v>
      </c>
      <c r="J7" s="25" t="s">
        <v>70</v>
      </c>
    </row>
    <row r="8" spans="1:10" x14ac:dyDescent="0.25">
      <c r="A8" s="8">
        <v>6</v>
      </c>
      <c r="B8" s="14" t="s">
        <v>21</v>
      </c>
      <c r="C8" s="10" t="s">
        <v>22</v>
      </c>
      <c r="D8" s="15" t="s">
        <v>11</v>
      </c>
      <c r="E8" s="16">
        <v>358</v>
      </c>
      <c r="F8" s="13">
        <f t="shared" si="0"/>
        <v>50.120000000000005</v>
      </c>
      <c r="G8" s="13">
        <v>86</v>
      </c>
      <c r="H8" s="13">
        <f t="shared" si="1"/>
        <v>25.8</v>
      </c>
      <c r="I8" s="23">
        <f t="shared" si="2"/>
        <v>75.92</v>
      </c>
      <c r="J8" s="25" t="s">
        <v>70</v>
      </c>
    </row>
    <row r="9" spans="1:10" x14ac:dyDescent="0.25">
      <c r="A9" s="8">
        <v>7</v>
      </c>
      <c r="B9" s="14" t="s">
        <v>23</v>
      </c>
      <c r="C9" s="10" t="s">
        <v>24</v>
      </c>
      <c r="D9" s="15" t="s">
        <v>20</v>
      </c>
      <c r="E9" s="16">
        <v>352</v>
      </c>
      <c r="F9" s="13">
        <f t="shared" si="0"/>
        <v>49.28</v>
      </c>
      <c r="G9" s="13">
        <v>86</v>
      </c>
      <c r="H9" s="13">
        <f t="shared" si="1"/>
        <v>25.8</v>
      </c>
      <c r="I9" s="23">
        <f t="shared" si="2"/>
        <v>75.08</v>
      </c>
      <c r="J9" s="25" t="s">
        <v>70</v>
      </c>
    </row>
    <row r="10" spans="1:10" x14ac:dyDescent="0.25">
      <c r="A10" s="8">
        <v>8</v>
      </c>
      <c r="B10" s="14" t="s">
        <v>25</v>
      </c>
      <c r="C10" s="10" t="s">
        <v>26</v>
      </c>
      <c r="D10" s="15" t="s">
        <v>20</v>
      </c>
      <c r="E10" s="16">
        <v>359</v>
      </c>
      <c r="F10" s="13">
        <f t="shared" si="0"/>
        <v>50.260000000000005</v>
      </c>
      <c r="G10" s="13">
        <v>81.599999999999994</v>
      </c>
      <c r="H10" s="13">
        <f t="shared" si="1"/>
        <v>24.479999999999997</v>
      </c>
      <c r="I10" s="23">
        <f t="shared" si="2"/>
        <v>74.740000000000009</v>
      </c>
      <c r="J10" s="25" t="s">
        <v>70</v>
      </c>
    </row>
    <row r="11" spans="1:10" x14ac:dyDescent="0.25">
      <c r="A11" s="8">
        <v>9</v>
      </c>
      <c r="B11" s="14" t="s">
        <v>27</v>
      </c>
      <c r="C11" s="10" t="s">
        <v>28</v>
      </c>
      <c r="D11" s="15" t="s">
        <v>20</v>
      </c>
      <c r="E11" s="16">
        <v>349</v>
      </c>
      <c r="F11" s="13">
        <f t="shared" si="0"/>
        <v>48.860000000000007</v>
      </c>
      <c r="G11" s="13">
        <v>84.4</v>
      </c>
      <c r="H11" s="13">
        <f t="shared" si="1"/>
        <v>25.32</v>
      </c>
      <c r="I11" s="23">
        <f t="shared" si="2"/>
        <v>74.180000000000007</v>
      </c>
      <c r="J11" s="25" t="s">
        <v>70</v>
      </c>
    </row>
    <row r="12" spans="1:10" x14ac:dyDescent="0.25">
      <c r="A12" s="8">
        <v>10</v>
      </c>
      <c r="B12" s="14" t="s">
        <v>29</v>
      </c>
      <c r="C12" s="10" t="s">
        <v>30</v>
      </c>
      <c r="D12" s="15" t="s">
        <v>11</v>
      </c>
      <c r="E12" s="16">
        <v>340</v>
      </c>
      <c r="F12" s="13">
        <f t="shared" si="0"/>
        <v>47.6</v>
      </c>
      <c r="G12" s="13">
        <v>88.4</v>
      </c>
      <c r="H12" s="13">
        <f t="shared" si="1"/>
        <v>26.52</v>
      </c>
      <c r="I12" s="23">
        <f t="shared" si="2"/>
        <v>74.12</v>
      </c>
      <c r="J12" s="25" t="s">
        <v>70</v>
      </c>
    </row>
    <row r="13" spans="1:10" x14ac:dyDescent="0.25">
      <c r="A13" s="8">
        <v>11</v>
      </c>
      <c r="B13" s="14" t="s">
        <v>31</v>
      </c>
      <c r="C13" s="10" t="s">
        <v>32</v>
      </c>
      <c r="D13" s="15" t="s">
        <v>20</v>
      </c>
      <c r="E13" s="16">
        <v>345</v>
      </c>
      <c r="F13" s="13">
        <f t="shared" si="0"/>
        <v>48.300000000000004</v>
      </c>
      <c r="G13" s="13">
        <v>85.8</v>
      </c>
      <c r="H13" s="13">
        <f t="shared" si="1"/>
        <v>25.74</v>
      </c>
      <c r="I13" s="23">
        <f t="shared" si="2"/>
        <v>74.040000000000006</v>
      </c>
      <c r="J13" s="25" t="s">
        <v>70</v>
      </c>
    </row>
    <row r="14" spans="1:10" x14ac:dyDescent="0.25">
      <c r="A14" s="8">
        <v>12</v>
      </c>
      <c r="B14" s="14" t="s">
        <v>33</v>
      </c>
      <c r="C14" s="10" t="s">
        <v>34</v>
      </c>
      <c r="D14" s="15" t="s">
        <v>11</v>
      </c>
      <c r="E14" s="16">
        <v>347</v>
      </c>
      <c r="F14" s="13">
        <f t="shared" si="0"/>
        <v>48.580000000000005</v>
      </c>
      <c r="G14" s="13">
        <v>84.6</v>
      </c>
      <c r="H14" s="13">
        <f t="shared" si="1"/>
        <v>25.38</v>
      </c>
      <c r="I14" s="23">
        <f t="shared" si="2"/>
        <v>73.960000000000008</v>
      </c>
      <c r="J14" s="25" t="s">
        <v>70</v>
      </c>
    </row>
    <row r="15" spans="1:10" x14ac:dyDescent="0.25">
      <c r="A15" s="8">
        <v>13</v>
      </c>
      <c r="B15" s="14" t="s">
        <v>35</v>
      </c>
      <c r="C15" s="10" t="s">
        <v>36</v>
      </c>
      <c r="D15" s="15" t="s">
        <v>20</v>
      </c>
      <c r="E15" s="16">
        <v>350</v>
      </c>
      <c r="F15" s="13">
        <f t="shared" si="0"/>
        <v>49.000000000000007</v>
      </c>
      <c r="G15" s="13">
        <v>81</v>
      </c>
      <c r="H15" s="13">
        <f t="shared" si="1"/>
        <v>24.3</v>
      </c>
      <c r="I15" s="23">
        <f t="shared" si="2"/>
        <v>73.300000000000011</v>
      </c>
      <c r="J15" s="25" t="s">
        <v>70</v>
      </c>
    </row>
    <row r="16" spans="1:10" x14ac:dyDescent="0.25">
      <c r="A16" s="8">
        <v>14</v>
      </c>
      <c r="B16" s="14" t="s">
        <v>37</v>
      </c>
      <c r="C16" s="10" t="s">
        <v>38</v>
      </c>
      <c r="D16" s="15" t="s">
        <v>20</v>
      </c>
      <c r="E16" s="16">
        <v>342</v>
      </c>
      <c r="F16" s="13">
        <f t="shared" si="0"/>
        <v>47.88</v>
      </c>
      <c r="G16" s="13">
        <v>84.4</v>
      </c>
      <c r="H16" s="13">
        <f t="shared" si="1"/>
        <v>25.32</v>
      </c>
      <c r="I16" s="23">
        <f t="shared" si="2"/>
        <v>73.2</v>
      </c>
      <c r="J16" s="25" t="s">
        <v>70</v>
      </c>
    </row>
    <row r="17" spans="1:10" x14ac:dyDescent="0.25">
      <c r="A17" s="8">
        <v>15</v>
      </c>
      <c r="B17" s="14" t="s">
        <v>39</v>
      </c>
      <c r="C17" s="10" t="s">
        <v>40</v>
      </c>
      <c r="D17" s="15" t="s">
        <v>20</v>
      </c>
      <c r="E17" s="16">
        <v>350</v>
      </c>
      <c r="F17" s="13">
        <f t="shared" si="0"/>
        <v>49.000000000000007</v>
      </c>
      <c r="G17" s="13">
        <v>80.2</v>
      </c>
      <c r="H17" s="13">
        <f t="shared" si="1"/>
        <v>24.06</v>
      </c>
      <c r="I17" s="23">
        <f t="shared" si="2"/>
        <v>73.06</v>
      </c>
      <c r="J17" s="25" t="s">
        <v>70</v>
      </c>
    </row>
    <row r="18" spans="1:10" x14ac:dyDescent="0.25">
      <c r="A18" s="8">
        <v>16</v>
      </c>
      <c r="B18" s="14" t="s">
        <v>41</v>
      </c>
      <c r="C18" s="10" t="s">
        <v>42</v>
      </c>
      <c r="D18" s="15" t="s">
        <v>20</v>
      </c>
      <c r="E18" s="16">
        <v>343</v>
      </c>
      <c r="F18" s="13">
        <f t="shared" si="0"/>
        <v>48.02</v>
      </c>
      <c r="G18" s="13">
        <v>83.4</v>
      </c>
      <c r="H18" s="13">
        <f t="shared" si="1"/>
        <v>25.02</v>
      </c>
      <c r="I18" s="23">
        <f t="shared" si="2"/>
        <v>73.040000000000006</v>
      </c>
      <c r="J18" s="25" t="s">
        <v>70</v>
      </c>
    </row>
    <row r="19" spans="1:10" x14ac:dyDescent="0.25">
      <c r="A19" s="8">
        <v>17</v>
      </c>
      <c r="B19" s="14" t="s">
        <v>43</v>
      </c>
      <c r="C19" s="10" t="s">
        <v>44</v>
      </c>
      <c r="D19" s="15" t="s">
        <v>20</v>
      </c>
      <c r="E19" s="16">
        <v>341</v>
      </c>
      <c r="F19" s="13">
        <f t="shared" si="0"/>
        <v>47.74</v>
      </c>
      <c r="G19" s="13">
        <v>83.4</v>
      </c>
      <c r="H19" s="13">
        <f t="shared" si="1"/>
        <v>25.02</v>
      </c>
      <c r="I19" s="23">
        <f t="shared" si="2"/>
        <v>72.760000000000005</v>
      </c>
      <c r="J19" s="25" t="s">
        <v>70</v>
      </c>
    </row>
    <row r="20" spans="1:10" x14ac:dyDescent="0.25">
      <c r="A20" s="8">
        <v>18</v>
      </c>
      <c r="B20" s="14" t="s">
        <v>45</v>
      </c>
      <c r="C20" s="10" t="s">
        <v>46</v>
      </c>
      <c r="D20" s="15" t="s">
        <v>11</v>
      </c>
      <c r="E20" s="16">
        <v>341</v>
      </c>
      <c r="F20" s="13">
        <f t="shared" si="0"/>
        <v>47.74</v>
      </c>
      <c r="G20" s="13">
        <v>82.4</v>
      </c>
      <c r="H20" s="13">
        <f t="shared" si="1"/>
        <v>24.720000000000002</v>
      </c>
      <c r="I20" s="23">
        <f t="shared" si="2"/>
        <v>72.460000000000008</v>
      </c>
      <c r="J20" s="25" t="s">
        <v>70</v>
      </c>
    </row>
    <row r="21" spans="1:10" x14ac:dyDescent="0.25">
      <c r="A21" s="8">
        <v>19</v>
      </c>
      <c r="B21" s="14" t="s">
        <v>47</v>
      </c>
      <c r="C21" s="10" t="s">
        <v>48</v>
      </c>
      <c r="D21" s="15" t="s">
        <v>11</v>
      </c>
      <c r="E21" s="16">
        <v>342</v>
      </c>
      <c r="F21" s="13">
        <f t="shared" si="0"/>
        <v>47.88</v>
      </c>
      <c r="G21" s="13">
        <v>80.8</v>
      </c>
      <c r="H21" s="13">
        <f t="shared" si="1"/>
        <v>24.24</v>
      </c>
      <c r="I21" s="23">
        <f t="shared" si="2"/>
        <v>72.12</v>
      </c>
      <c r="J21" s="25" t="s">
        <v>70</v>
      </c>
    </row>
    <row r="22" spans="1:10" x14ac:dyDescent="0.25">
      <c r="A22" s="8">
        <v>20</v>
      </c>
      <c r="B22" s="14" t="s">
        <v>49</v>
      </c>
      <c r="C22" s="10" t="s">
        <v>50</v>
      </c>
      <c r="D22" s="15" t="s">
        <v>20</v>
      </c>
      <c r="E22" s="16">
        <v>336</v>
      </c>
      <c r="F22" s="13">
        <f t="shared" si="0"/>
        <v>47.040000000000006</v>
      </c>
      <c r="G22" s="13">
        <v>82.2</v>
      </c>
      <c r="H22" s="13">
        <f t="shared" si="1"/>
        <v>24.66</v>
      </c>
      <c r="I22" s="23">
        <f t="shared" si="2"/>
        <v>71.7</v>
      </c>
      <c r="J22" s="25" t="s">
        <v>70</v>
      </c>
    </row>
    <row r="23" spans="1:10" x14ac:dyDescent="0.25">
      <c r="A23" s="8">
        <v>21</v>
      </c>
      <c r="B23" s="14" t="s">
        <v>51</v>
      </c>
      <c r="C23" s="10" t="s">
        <v>52</v>
      </c>
      <c r="D23" s="15" t="s">
        <v>20</v>
      </c>
      <c r="E23" s="16">
        <v>339</v>
      </c>
      <c r="F23" s="13">
        <f t="shared" si="0"/>
        <v>47.460000000000008</v>
      </c>
      <c r="G23" s="13">
        <v>79.400000000000006</v>
      </c>
      <c r="H23" s="13">
        <f t="shared" si="1"/>
        <v>23.82</v>
      </c>
      <c r="I23" s="23">
        <f t="shared" si="2"/>
        <v>71.28</v>
      </c>
      <c r="J23" s="25" t="s">
        <v>70</v>
      </c>
    </row>
    <row r="24" spans="1:10" x14ac:dyDescent="0.25">
      <c r="A24" s="8">
        <v>22</v>
      </c>
      <c r="B24" s="14" t="s">
        <v>53</v>
      </c>
      <c r="C24" s="10" t="s">
        <v>54</v>
      </c>
      <c r="D24" s="15" t="s">
        <v>11</v>
      </c>
      <c r="E24" s="16">
        <v>335</v>
      </c>
      <c r="F24" s="13">
        <f t="shared" si="0"/>
        <v>46.900000000000006</v>
      </c>
      <c r="G24" s="13">
        <v>80.599999999999994</v>
      </c>
      <c r="H24" s="13">
        <f t="shared" si="1"/>
        <v>24.179999999999996</v>
      </c>
      <c r="I24" s="23">
        <f t="shared" si="2"/>
        <v>71.08</v>
      </c>
      <c r="J24" s="25" t="s">
        <v>70</v>
      </c>
    </row>
    <row r="25" spans="1:10" x14ac:dyDescent="0.25">
      <c r="A25" s="8">
        <v>23</v>
      </c>
      <c r="B25" s="14" t="s">
        <v>55</v>
      </c>
      <c r="C25" s="10" t="s">
        <v>56</v>
      </c>
      <c r="D25" s="15" t="s">
        <v>20</v>
      </c>
      <c r="E25" s="16">
        <v>339</v>
      </c>
      <c r="F25" s="13">
        <f t="shared" si="0"/>
        <v>47.460000000000008</v>
      </c>
      <c r="G25" s="13">
        <v>78</v>
      </c>
      <c r="H25" s="13">
        <f t="shared" si="1"/>
        <v>23.4</v>
      </c>
      <c r="I25" s="23">
        <f t="shared" si="2"/>
        <v>70.860000000000014</v>
      </c>
      <c r="J25" s="25" t="s">
        <v>70</v>
      </c>
    </row>
    <row r="26" spans="1:10" s="2" customFormat="1" x14ac:dyDescent="0.25">
      <c r="A26" s="17">
        <v>24</v>
      </c>
      <c r="B26" s="18" t="s">
        <v>57</v>
      </c>
      <c r="C26" s="10" t="s">
        <v>58</v>
      </c>
      <c r="D26" s="19" t="s">
        <v>11</v>
      </c>
      <c r="E26" s="20">
        <v>336</v>
      </c>
      <c r="F26" s="21">
        <f t="shared" si="0"/>
        <v>47.040000000000006</v>
      </c>
      <c r="G26" s="21">
        <v>79.400000000000006</v>
      </c>
      <c r="H26" s="21">
        <f t="shared" si="1"/>
        <v>23.82</v>
      </c>
      <c r="I26" s="24">
        <f t="shared" si="2"/>
        <v>70.860000000000014</v>
      </c>
      <c r="J26" s="25" t="s">
        <v>70</v>
      </c>
    </row>
    <row r="27" spans="1:10" x14ac:dyDescent="0.25">
      <c r="A27" s="8">
        <v>25</v>
      </c>
      <c r="B27" s="14" t="s">
        <v>59</v>
      </c>
      <c r="C27" s="10" t="s">
        <v>60</v>
      </c>
      <c r="D27" s="15" t="s">
        <v>20</v>
      </c>
      <c r="E27" s="16">
        <v>324</v>
      </c>
      <c r="F27" s="13">
        <f t="shared" si="0"/>
        <v>45.360000000000007</v>
      </c>
      <c r="G27" s="13">
        <v>84.8</v>
      </c>
      <c r="H27" s="13">
        <f t="shared" si="1"/>
        <v>25.439999999999998</v>
      </c>
      <c r="I27" s="23">
        <f t="shared" si="2"/>
        <v>70.800000000000011</v>
      </c>
      <c r="J27" s="26" t="s">
        <v>72</v>
      </c>
    </row>
    <row r="28" spans="1:10" x14ac:dyDescent="0.25">
      <c r="A28" s="8">
        <v>26</v>
      </c>
      <c r="B28" s="14" t="s">
        <v>61</v>
      </c>
      <c r="C28" s="10" t="s">
        <v>62</v>
      </c>
      <c r="D28" s="15" t="s">
        <v>11</v>
      </c>
      <c r="E28" s="16">
        <v>337</v>
      </c>
      <c r="F28" s="13">
        <f t="shared" si="0"/>
        <v>47.180000000000007</v>
      </c>
      <c r="G28" s="13">
        <v>78.599999999999994</v>
      </c>
      <c r="H28" s="13">
        <f t="shared" si="1"/>
        <v>23.58</v>
      </c>
      <c r="I28" s="23">
        <f t="shared" si="2"/>
        <v>70.760000000000005</v>
      </c>
      <c r="J28" s="26" t="s">
        <v>73</v>
      </c>
    </row>
    <row r="29" spans="1:10" x14ac:dyDescent="0.25">
      <c r="A29" s="8">
        <v>27</v>
      </c>
      <c r="B29" s="14" t="s">
        <v>63</v>
      </c>
      <c r="C29" s="10" t="s">
        <v>64</v>
      </c>
      <c r="D29" s="15" t="s">
        <v>20</v>
      </c>
      <c r="E29" s="16">
        <v>330</v>
      </c>
      <c r="F29" s="13">
        <f t="shared" si="0"/>
        <v>46.2</v>
      </c>
      <c r="G29" s="13">
        <v>81</v>
      </c>
      <c r="H29" s="13">
        <f t="shared" si="1"/>
        <v>24.3</v>
      </c>
      <c r="I29" s="23">
        <f t="shared" si="2"/>
        <v>70.5</v>
      </c>
      <c r="J29" s="26" t="s">
        <v>73</v>
      </c>
    </row>
    <row r="30" spans="1:10" x14ac:dyDescent="0.25">
      <c r="A30" s="8">
        <v>28</v>
      </c>
      <c r="B30" s="14" t="s">
        <v>65</v>
      </c>
      <c r="C30" s="10" t="s">
        <v>66</v>
      </c>
      <c r="D30" s="15" t="s">
        <v>20</v>
      </c>
      <c r="E30" s="16">
        <v>336</v>
      </c>
      <c r="F30" s="13">
        <f t="shared" si="0"/>
        <v>47.040000000000006</v>
      </c>
      <c r="G30" s="13">
        <v>78</v>
      </c>
      <c r="H30" s="13">
        <f t="shared" si="1"/>
        <v>23.4</v>
      </c>
      <c r="I30" s="23">
        <f t="shared" si="2"/>
        <v>70.44</v>
      </c>
      <c r="J30" s="26" t="s">
        <v>73</v>
      </c>
    </row>
    <row r="31" spans="1:10" x14ac:dyDescent="0.25">
      <c r="A31" s="8">
        <v>29</v>
      </c>
      <c r="B31" s="14" t="s">
        <v>67</v>
      </c>
      <c r="C31" s="10" t="s">
        <v>68</v>
      </c>
      <c r="D31" s="15" t="s">
        <v>11</v>
      </c>
      <c r="E31" s="16">
        <v>335</v>
      </c>
      <c r="F31" s="13">
        <f t="shared" si="0"/>
        <v>46.900000000000006</v>
      </c>
      <c r="G31" s="13">
        <v>76.400000000000006</v>
      </c>
      <c r="H31" s="13">
        <f t="shared" si="1"/>
        <v>22.92</v>
      </c>
      <c r="I31" s="23">
        <f t="shared" si="2"/>
        <v>69.820000000000007</v>
      </c>
      <c r="J31" s="26" t="s">
        <v>73</v>
      </c>
    </row>
  </sheetData>
  <autoFilter ref="A2:I31">
    <sortState ref="A2:I37">
      <sortCondition descending="1" ref="I1:I35"/>
    </sortState>
  </autoFilter>
  <mergeCells count="1">
    <mergeCell ref="A1:J1"/>
  </mergeCells>
  <phoneticPr fontId="1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2021-03-26T14:02:00Z</cp:lastPrinted>
  <dcterms:created xsi:type="dcterms:W3CDTF">2015-06-05T18:19:00Z</dcterms:created>
  <dcterms:modified xsi:type="dcterms:W3CDTF">2022-03-28T03:26:34Z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1DDDDB290BF34502A6EF63A44A80808A</vt:lpwstr>
  </property>
</Properties>
</file>