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/>
  </bookViews>
  <sheets>
    <sheet name="Sheet1" sheetId="1" r:id="rId1"/>
  </sheets>
  <definedNames>
    <definedName name="_xlnm._FilterDatabase" localSheetId="0" hidden="1">Sheet1!$A$2:$I$24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4" i="1"/>
  <c r="H8" i="1"/>
  <c r="H9" i="1"/>
  <c r="H13" i="1"/>
  <c r="H16" i="1"/>
  <c r="H20" i="1"/>
  <c r="H7" i="1"/>
  <c r="H11" i="1"/>
  <c r="H12" i="1"/>
  <c r="H15" i="1"/>
  <c r="H10" i="1"/>
  <c r="H17" i="1"/>
  <c r="H22" i="1"/>
  <c r="H19" i="1"/>
  <c r="H23" i="1"/>
  <c r="H14" i="1"/>
  <c r="H18" i="1"/>
  <c r="H24" i="1"/>
  <c r="H21" i="1"/>
  <c r="H3" i="1"/>
  <c r="F5" i="1"/>
  <c r="F6" i="1"/>
  <c r="F4" i="1"/>
  <c r="F8" i="1"/>
  <c r="F9" i="1"/>
  <c r="F13" i="1"/>
  <c r="F16" i="1"/>
  <c r="F20" i="1"/>
  <c r="F7" i="1"/>
  <c r="F11" i="1"/>
  <c r="F12" i="1"/>
  <c r="F15" i="1"/>
  <c r="F10" i="1"/>
  <c r="I10" i="1" s="1"/>
  <c r="F17" i="1"/>
  <c r="F22" i="1"/>
  <c r="I22" i="1" s="1"/>
  <c r="F19" i="1"/>
  <c r="I19" i="1" s="1"/>
  <c r="F23" i="1"/>
  <c r="F14" i="1"/>
  <c r="F18" i="1"/>
  <c r="F24" i="1"/>
  <c r="F21" i="1"/>
  <c r="F3" i="1"/>
  <c r="I17" i="1" l="1"/>
  <c r="I5" i="1"/>
  <c r="I13" i="1"/>
  <c r="I8" i="1"/>
  <c r="I23" i="1"/>
  <c r="I6" i="1"/>
  <c r="I9" i="1"/>
  <c r="I4" i="1"/>
  <c r="I15" i="1"/>
  <c r="I7" i="1"/>
  <c r="I12" i="1"/>
  <c r="I11" i="1"/>
  <c r="I18" i="1"/>
  <c r="I20" i="1"/>
  <c r="I24" i="1"/>
  <c r="I3" i="1"/>
  <c r="I14" i="1"/>
  <c r="I16" i="1"/>
  <c r="I21" i="1"/>
</calcChain>
</file>

<file path=xl/sharedStrings.xml><?xml version="1.0" encoding="utf-8"?>
<sst xmlns="http://schemas.openxmlformats.org/spreadsheetml/2006/main" count="99" uniqueCount="59">
  <si>
    <r>
      <rPr>
        <b/>
        <sz val="11"/>
        <color rgb="FF000000"/>
        <rFont val="Arial Unicode MS"/>
        <family val="2"/>
        <charset val="134"/>
      </rPr>
      <t>序号</t>
    </r>
  </si>
  <si>
    <r>
      <rPr>
        <b/>
        <sz val="11"/>
        <color rgb="FF000000"/>
        <rFont val="Arial Unicode MS"/>
        <family val="2"/>
        <charset val="134"/>
      </rPr>
      <t>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Arial Unicode MS"/>
        <family val="2"/>
        <charset val="134"/>
      </rPr>
      <t>名</t>
    </r>
  </si>
  <si>
    <r>
      <rPr>
        <b/>
        <sz val="11"/>
        <color rgb="FF000000"/>
        <rFont val="Arial Unicode MS"/>
        <family val="2"/>
        <charset val="134"/>
      </rPr>
      <t>性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Arial Unicode MS"/>
        <family val="2"/>
        <charset val="134"/>
      </rPr>
      <t>别</t>
    </r>
  </si>
  <si>
    <r>
      <rPr>
        <b/>
        <sz val="11"/>
        <color rgb="FF000000"/>
        <rFont val="Arial Unicode MS"/>
        <family val="2"/>
        <charset val="134"/>
      </rPr>
      <t>初试成绩</t>
    </r>
  </si>
  <si>
    <r>
      <rPr>
        <b/>
        <sz val="11"/>
        <color rgb="FF000000"/>
        <rFont val="Arial Unicode MS"/>
        <family val="2"/>
        <charset val="134"/>
      </rPr>
      <t>初试折算总分</t>
    </r>
    <phoneticPr fontId="2" type="noConversion"/>
  </si>
  <si>
    <r>
      <rPr>
        <b/>
        <sz val="11"/>
        <color rgb="FF000000"/>
        <rFont val="Arial Unicode MS"/>
        <family val="2"/>
        <charset val="134"/>
      </rPr>
      <t>复试成绩</t>
    </r>
    <phoneticPr fontId="2" type="noConversion"/>
  </si>
  <si>
    <r>
      <rPr>
        <b/>
        <sz val="11"/>
        <color rgb="FF000000"/>
        <rFont val="Arial Unicode MS"/>
        <family val="2"/>
        <charset val="134"/>
      </rPr>
      <t>复试折算</t>
    </r>
  </si>
  <si>
    <r>
      <rPr>
        <b/>
        <sz val="11"/>
        <color rgb="FF000000"/>
        <rFont val="Arial Unicode MS"/>
        <family val="2"/>
        <charset val="134"/>
      </rPr>
      <t>考生总成绩</t>
    </r>
  </si>
  <si>
    <t>杨馥锦</t>
  </si>
  <si>
    <t>王法</t>
  </si>
  <si>
    <t>李鋆洋</t>
  </si>
  <si>
    <t>谢晶</t>
  </si>
  <si>
    <t>马怡煊</t>
  </si>
  <si>
    <t>唐令奎</t>
  </si>
  <si>
    <t>郭茵</t>
  </si>
  <si>
    <t>付凤梅</t>
  </si>
  <si>
    <t>刘艳</t>
  </si>
  <si>
    <t>李梦</t>
  </si>
  <si>
    <t>罗婷婷</t>
  </si>
  <si>
    <t>李顺发</t>
  </si>
  <si>
    <t>何丹</t>
  </si>
  <si>
    <t>王皎</t>
  </si>
  <si>
    <t>李金海</t>
  </si>
  <si>
    <t>汤俊炀</t>
  </si>
  <si>
    <t>李萍</t>
  </si>
  <si>
    <t>程静亭</t>
  </si>
  <si>
    <t>李沛珈</t>
  </si>
  <si>
    <t>李丝桐</t>
  </si>
  <si>
    <t>郑银秋</t>
  </si>
  <si>
    <t>李梦琪</t>
  </si>
  <si>
    <t>女</t>
  </si>
  <si>
    <t>男</t>
  </si>
  <si>
    <t>考生编号</t>
  </si>
  <si>
    <t>106262086000037</t>
  </si>
  <si>
    <t>106262086000051</t>
  </si>
  <si>
    <t>106262086000081</t>
  </si>
  <si>
    <t>106262086000020</t>
  </si>
  <si>
    <t>106262086000019</t>
  </si>
  <si>
    <t>106262086000069</t>
  </si>
  <si>
    <t>106262086000050</t>
  </si>
  <si>
    <t>106262086000017</t>
  </si>
  <si>
    <t>106262086000008</t>
  </si>
  <si>
    <t>106262086000074</t>
  </si>
  <si>
    <t>106262086000024</t>
  </si>
  <si>
    <t>106262086000058</t>
  </si>
  <si>
    <t>106262086000080</t>
  </si>
  <si>
    <t>106262086000048</t>
  </si>
  <si>
    <t>106262086000002</t>
  </si>
  <si>
    <t>106262086000045</t>
  </si>
  <si>
    <t>106262086000082</t>
  </si>
  <si>
    <t>106262086000084</t>
  </si>
  <si>
    <t>106262086000022</t>
  </si>
  <si>
    <t>106262086000056</t>
  </si>
  <si>
    <t>106262086000078</t>
  </si>
  <si>
    <t>106262086000066</t>
  </si>
  <si>
    <t>拟录取</t>
    <phoneticPr fontId="2" type="noConversion"/>
  </si>
  <si>
    <r>
      <rPr>
        <b/>
        <sz val="11"/>
        <color rgb="FF000000"/>
        <rFont val="宋体"/>
        <family val="3"/>
        <charset val="134"/>
      </rPr>
      <t>录取意见</t>
    </r>
    <phoneticPr fontId="2" type="noConversion"/>
  </si>
  <si>
    <r>
      <rPr>
        <b/>
        <sz val="16"/>
        <color rgb="FF0712F7"/>
        <rFont val="黑体"/>
        <family val="3"/>
        <charset val="134"/>
      </rPr>
      <t>食品学院</t>
    </r>
    <r>
      <rPr>
        <b/>
        <sz val="16"/>
        <color rgb="FF0712F7"/>
        <rFont val="Times New Roman"/>
        <family val="1"/>
      </rPr>
      <t>2022</t>
    </r>
    <r>
      <rPr>
        <b/>
        <sz val="16"/>
        <color rgb="FF0712F7"/>
        <rFont val="黑体"/>
        <family val="3"/>
        <charset val="134"/>
      </rPr>
      <t>年研招统考生物与医药（全日制）专业拟录取及候补名单</t>
    </r>
    <phoneticPr fontId="2" type="noConversion"/>
  </si>
  <si>
    <t>候补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</si>
</sst>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等线"/>
      <family val="2"/>
      <scheme val="minor"/>
    </font>
    <font>
      <b/>
      <sz val="16"/>
      <color rgb="FF0712F7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6"/>
      <color rgb="FF0712F7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 Unicode MS"/>
      <family val="2"/>
      <charset val="134"/>
    </font>
    <font>
      <sz val="11"/>
      <color rgb="FF000000"/>
      <name val="Times New Roman"/>
      <family val="1"/>
    </font>
    <font>
      <sz val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25" sqref="L25"/>
    </sheetView>
  </sheetViews>
  <sheetFormatPr defaultColWidth="8.625" defaultRowHeight="15" x14ac:dyDescent="0.25"/>
  <cols>
    <col min="1" max="1" width="8.625" style="1" customWidth="1"/>
    <col min="2" max="2" width="8.625" style="1"/>
    <col min="3" max="3" width="15.625" style="1" customWidth="1"/>
    <col min="4" max="4" width="8.625" style="1"/>
    <col min="5" max="5" width="11.625" style="1" customWidth="1"/>
    <col min="6" max="6" width="13.375" style="1" customWidth="1"/>
    <col min="7" max="7" width="15.25" style="1" customWidth="1"/>
    <col min="8" max="8" width="12.625" style="1" customWidth="1"/>
    <col min="9" max="9" width="12.875" style="1" customWidth="1"/>
    <col min="10" max="10" width="10.25" style="1" customWidth="1"/>
    <col min="11" max="16384" width="8.625" style="1"/>
  </cols>
  <sheetData>
    <row r="1" spans="1:10" ht="29.25" customHeight="1" x14ac:dyDescent="0.25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5.5" customHeight="1" x14ac:dyDescent="0.25">
      <c r="A2" s="7" t="s">
        <v>0</v>
      </c>
      <c r="B2" s="7" t="s">
        <v>1</v>
      </c>
      <c r="C2" s="7" t="s">
        <v>32</v>
      </c>
      <c r="D2" s="7" t="s">
        <v>2</v>
      </c>
      <c r="E2" s="7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56</v>
      </c>
    </row>
    <row r="3" spans="1:10" x14ac:dyDescent="0.25">
      <c r="A3" s="2">
        <v>1</v>
      </c>
      <c r="B3" s="10" t="s">
        <v>8</v>
      </c>
      <c r="C3" s="10" t="s">
        <v>33</v>
      </c>
      <c r="D3" s="11" t="s">
        <v>30</v>
      </c>
      <c r="E3" s="12">
        <v>405</v>
      </c>
      <c r="F3" s="9">
        <f t="shared" ref="F3:F24" si="0">(E3/5)*0.7</f>
        <v>56.699999999999996</v>
      </c>
      <c r="G3" s="3">
        <v>81.7</v>
      </c>
      <c r="H3" s="3">
        <f t="shared" ref="H3:H24" si="1">G3*0.3</f>
        <v>24.51</v>
      </c>
      <c r="I3" s="4">
        <f t="shared" ref="I3:I24" si="2">F3+H3</f>
        <v>81.209999999999994</v>
      </c>
      <c r="J3" s="19" t="s">
        <v>55</v>
      </c>
    </row>
    <row r="4" spans="1:10" x14ac:dyDescent="0.25">
      <c r="A4" s="2">
        <v>2</v>
      </c>
      <c r="B4" s="10" t="s">
        <v>11</v>
      </c>
      <c r="C4" s="10" t="s">
        <v>34</v>
      </c>
      <c r="D4" s="11" t="s">
        <v>30</v>
      </c>
      <c r="E4" s="12">
        <v>398</v>
      </c>
      <c r="F4" s="9">
        <f t="shared" si="0"/>
        <v>55.719999999999992</v>
      </c>
      <c r="G4" s="3">
        <v>84.1</v>
      </c>
      <c r="H4" s="3">
        <f t="shared" si="1"/>
        <v>25.229999999999997</v>
      </c>
      <c r="I4" s="4">
        <f t="shared" si="2"/>
        <v>80.949999999999989</v>
      </c>
      <c r="J4" s="19" t="s">
        <v>55</v>
      </c>
    </row>
    <row r="5" spans="1:10" x14ac:dyDescent="0.25">
      <c r="A5" s="2">
        <v>3</v>
      </c>
      <c r="B5" s="10" t="s">
        <v>9</v>
      </c>
      <c r="C5" s="10" t="s">
        <v>35</v>
      </c>
      <c r="D5" s="11" t="s">
        <v>30</v>
      </c>
      <c r="E5" s="12">
        <v>401</v>
      </c>
      <c r="F5" s="9">
        <f t="shared" si="0"/>
        <v>56.14</v>
      </c>
      <c r="G5" s="3">
        <v>80.099999999999994</v>
      </c>
      <c r="H5" s="3">
        <f t="shared" si="1"/>
        <v>24.029999999999998</v>
      </c>
      <c r="I5" s="4">
        <f t="shared" si="2"/>
        <v>80.17</v>
      </c>
      <c r="J5" s="19" t="s">
        <v>55</v>
      </c>
    </row>
    <row r="6" spans="1:10" x14ac:dyDescent="0.25">
      <c r="A6" s="2">
        <v>4</v>
      </c>
      <c r="B6" s="10" t="s">
        <v>10</v>
      </c>
      <c r="C6" s="10" t="s">
        <v>36</v>
      </c>
      <c r="D6" s="11" t="s">
        <v>31</v>
      </c>
      <c r="E6" s="12">
        <v>398</v>
      </c>
      <c r="F6" s="9">
        <f t="shared" si="0"/>
        <v>55.719999999999992</v>
      </c>
      <c r="G6" s="3">
        <v>77.400000000000006</v>
      </c>
      <c r="H6" s="3">
        <f t="shared" si="1"/>
        <v>23.220000000000002</v>
      </c>
      <c r="I6" s="4">
        <f t="shared" si="2"/>
        <v>78.94</v>
      </c>
      <c r="J6" s="19" t="s">
        <v>55</v>
      </c>
    </row>
    <row r="7" spans="1:10" x14ac:dyDescent="0.25">
      <c r="A7" s="2">
        <v>5</v>
      </c>
      <c r="B7" s="10" t="s">
        <v>17</v>
      </c>
      <c r="C7" s="10" t="s">
        <v>42</v>
      </c>
      <c r="D7" s="11" t="s">
        <v>30</v>
      </c>
      <c r="E7" s="12">
        <v>370</v>
      </c>
      <c r="F7" s="9">
        <f t="shared" si="0"/>
        <v>51.8</v>
      </c>
      <c r="G7" s="3">
        <v>86.8</v>
      </c>
      <c r="H7" s="3">
        <f t="shared" si="1"/>
        <v>26.04</v>
      </c>
      <c r="I7" s="4">
        <f t="shared" si="2"/>
        <v>77.84</v>
      </c>
      <c r="J7" s="19" t="s">
        <v>55</v>
      </c>
    </row>
    <row r="8" spans="1:10" x14ac:dyDescent="0.25">
      <c r="A8" s="2">
        <v>6</v>
      </c>
      <c r="B8" s="10" t="s">
        <v>12</v>
      </c>
      <c r="C8" s="10" t="s">
        <v>37</v>
      </c>
      <c r="D8" s="11" t="s">
        <v>30</v>
      </c>
      <c r="E8" s="12">
        <v>379</v>
      </c>
      <c r="F8" s="9">
        <f t="shared" si="0"/>
        <v>53.059999999999995</v>
      </c>
      <c r="G8" s="3">
        <v>81</v>
      </c>
      <c r="H8" s="3">
        <f t="shared" si="1"/>
        <v>24.3</v>
      </c>
      <c r="I8" s="4">
        <f t="shared" si="2"/>
        <v>77.36</v>
      </c>
      <c r="J8" s="19" t="s">
        <v>55</v>
      </c>
    </row>
    <row r="9" spans="1:10" x14ac:dyDescent="0.25">
      <c r="A9" s="2">
        <v>7</v>
      </c>
      <c r="B9" s="10" t="s">
        <v>13</v>
      </c>
      <c r="C9" s="10" t="s">
        <v>38</v>
      </c>
      <c r="D9" s="11" t="s">
        <v>30</v>
      </c>
      <c r="E9" s="12">
        <v>376</v>
      </c>
      <c r="F9" s="9">
        <f t="shared" si="0"/>
        <v>52.64</v>
      </c>
      <c r="G9" s="3">
        <v>82.1</v>
      </c>
      <c r="H9" s="3">
        <f t="shared" si="1"/>
        <v>24.63</v>
      </c>
      <c r="I9" s="4">
        <f t="shared" si="2"/>
        <v>77.27</v>
      </c>
      <c r="J9" s="19" t="s">
        <v>55</v>
      </c>
    </row>
    <row r="10" spans="1:10" x14ac:dyDescent="0.25">
      <c r="A10" s="2">
        <v>8</v>
      </c>
      <c r="B10" s="10" t="s">
        <v>21</v>
      </c>
      <c r="C10" s="10" t="s">
        <v>46</v>
      </c>
      <c r="D10" s="11" t="s">
        <v>30</v>
      </c>
      <c r="E10" s="12">
        <v>361</v>
      </c>
      <c r="F10" s="9">
        <f t="shared" si="0"/>
        <v>50.54</v>
      </c>
      <c r="G10" s="5">
        <v>88</v>
      </c>
      <c r="H10" s="3">
        <f t="shared" si="1"/>
        <v>26.4</v>
      </c>
      <c r="I10" s="4">
        <f t="shared" si="2"/>
        <v>76.94</v>
      </c>
      <c r="J10" s="19" t="s">
        <v>55</v>
      </c>
    </row>
    <row r="11" spans="1:10" x14ac:dyDescent="0.25">
      <c r="A11" s="2">
        <v>9</v>
      </c>
      <c r="B11" s="10" t="s">
        <v>18</v>
      </c>
      <c r="C11" s="10" t="s">
        <v>43</v>
      </c>
      <c r="D11" s="11" t="s">
        <v>30</v>
      </c>
      <c r="E11" s="12">
        <v>369</v>
      </c>
      <c r="F11" s="9">
        <f t="shared" si="0"/>
        <v>51.66</v>
      </c>
      <c r="G11" s="3">
        <v>84.1</v>
      </c>
      <c r="H11" s="3">
        <f t="shared" si="1"/>
        <v>25.229999999999997</v>
      </c>
      <c r="I11" s="4">
        <f t="shared" si="2"/>
        <v>76.889999999999986</v>
      </c>
      <c r="J11" s="19" t="s">
        <v>55</v>
      </c>
    </row>
    <row r="12" spans="1:10" x14ac:dyDescent="0.25">
      <c r="A12" s="2">
        <v>10</v>
      </c>
      <c r="B12" s="10" t="s">
        <v>19</v>
      </c>
      <c r="C12" s="10" t="s">
        <v>44</v>
      </c>
      <c r="D12" s="11" t="s">
        <v>31</v>
      </c>
      <c r="E12" s="12">
        <v>367</v>
      </c>
      <c r="F12" s="9">
        <f t="shared" si="0"/>
        <v>51.38</v>
      </c>
      <c r="G12" s="3">
        <v>82.7</v>
      </c>
      <c r="H12" s="3">
        <f t="shared" si="1"/>
        <v>24.81</v>
      </c>
      <c r="I12" s="4">
        <f t="shared" si="2"/>
        <v>76.19</v>
      </c>
      <c r="J12" s="19" t="s">
        <v>55</v>
      </c>
    </row>
    <row r="13" spans="1:10" x14ac:dyDescent="0.25">
      <c r="A13" s="2">
        <v>11</v>
      </c>
      <c r="B13" s="10" t="s">
        <v>14</v>
      </c>
      <c r="C13" s="10" t="s">
        <v>39</v>
      </c>
      <c r="D13" s="11" t="s">
        <v>30</v>
      </c>
      <c r="E13" s="12">
        <v>371</v>
      </c>
      <c r="F13" s="9">
        <f t="shared" si="0"/>
        <v>51.94</v>
      </c>
      <c r="G13" s="3">
        <v>79.3</v>
      </c>
      <c r="H13" s="3">
        <f t="shared" si="1"/>
        <v>23.79</v>
      </c>
      <c r="I13" s="4">
        <f t="shared" si="2"/>
        <v>75.72999999999999</v>
      </c>
      <c r="J13" s="19" t="s">
        <v>55</v>
      </c>
    </row>
    <row r="14" spans="1:10" x14ac:dyDescent="0.25">
      <c r="A14" s="2">
        <v>12</v>
      </c>
      <c r="B14" s="10" t="s">
        <v>26</v>
      </c>
      <c r="C14" s="10" t="s">
        <v>51</v>
      </c>
      <c r="D14" s="11" t="s">
        <v>30</v>
      </c>
      <c r="E14" s="12">
        <v>352</v>
      </c>
      <c r="F14" s="9">
        <f t="shared" si="0"/>
        <v>49.28</v>
      </c>
      <c r="G14" s="3">
        <v>87.8</v>
      </c>
      <c r="H14" s="3">
        <f t="shared" si="1"/>
        <v>26.34</v>
      </c>
      <c r="I14" s="4">
        <f t="shared" si="2"/>
        <v>75.62</v>
      </c>
      <c r="J14" s="19" t="s">
        <v>55</v>
      </c>
    </row>
    <row r="15" spans="1:10" x14ac:dyDescent="0.25">
      <c r="A15" s="2">
        <v>13</v>
      </c>
      <c r="B15" s="10" t="s">
        <v>20</v>
      </c>
      <c r="C15" s="10" t="s">
        <v>45</v>
      </c>
      <c r="D15" s="11" t="s">
        <v>30</v>
      </c>
      <c r="E15" s="12">
        <v>364</v>
      </c>
      <c r="F15" s="9">
        <f t="shared" si="0"/>
        <v>50.959999999999994</v>
      </c>
      <c r="G15" s="3">
        <v>81.7</v>
      </c>
      <c r="H15" s="3">
        <f t="shared" si="1"/>
        <v>24.51</v>
      </c>
      <c r="I15" s="4">
        <f t="shared" si="2"/>
        <v>75.47</v>
      </c>
      <c r="J15" s="19" t="s">
        <v>55</v>
      </c>
    </row>
    <row r="16" spans="1:10" s="6" customFormat="1" x14ac:dyDescent="0.25">
      <c r="A16" s="2">
        <v>14</v>
      </c>
      <c r="B16" s="10" t="s">
        <v>15</v>
      </c>
      <c r="C16" s="10" t="s">
        <v>40</v>
      </c>
      <c r="D16" s="11" t="s">
        <v>30</v>
      </c>
      <c r="E16" s="12">
        <v>371</v>
      </c>
      <c r="F16" s="9">
        <f t="shared" si="0"/>
        <v>51.94</v>
      </c>
      <c r="G16" s="3">
        <v>76.8</v>
      </c>
      <c r="H16" s="3">
        <f t="shared" si="1"/>
        <v>23.04</v>
      </c>
      <c r="I16" s="4">
        <f t="shared" si="2"/>
        <v>74.97999999999999</v>
      </c>
      <c r="J16" s="19" t="s">
        <v>55</v>
      </c>
    </row>
    <row r="17" spans="1:10" x14ac:dyDescent="0.25">
      <c r="A17" s="2">
        <v>15</v>
      </c>
      <c r="B17" s="10" t="s">
        <v>22</v>
      </c>
      <c r="C17" s="10" t="s">
        <v>47</v>
      </c>
      <c r="D17" s="11" t="s">
        <v>31</v>
      </c>
      <c r="E17" s="12">
        <v>359</v>
      </c>
      <c r="F17" s="9">
        <f t="shared" si="0"/>
        <v>50.26</v>
      </c>
      <c r="G17" s="3">
        <v>80.400000000000006</v>
      </c>
      <c r="H17" s="3">
        <f t="shared" si="1"/>
        <v>24.12</v>
      </c>
      <c r="I17" s="4">
        <f t="shared" si="2"/>
        <v>74.38</v>
      </c>
      <c r="J17" s="19" t="s">
        <v>55</v>
      </c>
    </row>
    <row r="18" spans="1:10" x14ac:dyDescent="0.25">
      <c r="A18" s="2">
        <v>16</v>
      </c>
      <c r="B18" s="10" t="s">
        <v>27</v>
      </c>
      <c r="C18" s="10" t="s">
        <v>52</v>
      </c>
      <c r="D18" s="11" t="s">
        <v>30</v>
      </c>
      <c r="E18" s="12">
        <v>350</v>
      </c>
      <c r="F18" s="9">
        <f t="shared" si="0"/>
        <v>49</v>
      </c>
      <c r="G18" s="3">
        <v>83.1</v>
      </c>
      <c r="H18" s="3">
        <f t="shared" si="1"/>
        <v>24.929999999999996</v>
      </c>
      <c r="I18" s="4">
        <f t="shared" si="2"/>
        <v>73.929999999999993</v>
      </c>
      <c r="J18" s="19" t="s">
        <v>55</v>
      </c>
    </row>
    <row r="19" spans="1:10" x14ac:dyDescent="0.25">
      <c r="A19" s="2">
        <v>17</v>
      </c>
      <c r="B19" s="10" t="s">
        <v>24</v>
      </c>
      <c r="C19" s="10" t="s">
        <v>49</v>
      </c>
      <c r="D19" s="11" t="s">
        <v>30</v>
      </c>
      <c r="E19" s="12">
        <v>355</v>
      </c>
      <c r="F19" s="9">
        <f t="shared" si="0"/>
        <v>49.699999999999996</v>
      </c>
      <c r="G19" s="3">
        <v>80.599999999999994</v>
      </c>
      <c r="H19" s="3">
        <f t="shared" si="1"/>
        <v>24.179999999999996</v>
      </c>
      <c r="I19" s="4">
        <f t="shared" si="2"/>
        <v>73.88</v>
      </c>
      <c r="J19" s="19" t="s">
        <v>55</v>
      </c>
    </row>
    <row r="20" spans="1:10" x14ac:dyDescent="0.25">
      <c r="A20" s="13">
        <v>18</v>
      </c>
      <c r="B20" s="14" t="s">
        <v>16</v>
      </c>
      <c r="C20" s="14" t="s">
        <v>41</v>
      </c>
      <c r="D20" s="15" t="s">
        <v>30</v>
      </c>
      <c r="E20" s="16">
        <v>370</v>
      </c>
      <c r="F20" s="17">
        <f t="shared" si="0"/>
        <v>51.8</v>
      </c>
      <c r="G20" s="5">
        <v>72.8</v>
      </c>
      <c r="H20" s="5">
        <f t="shared" si="1"/>
        <v>21.84</v>
      </c>
      <c r="I20" s="18">
        <f t="shared" si="2"/>
        <v>73.64</v>
      </c>
      <c r="J20" s="19" t="s">
        <v>55</v>
      </c>
    </row>
    <row r="21" spans="1:10" x14ac:dyDescent="0.25">
      <c r="A21" s="13">
        <v>19</v>
      </c>
      <c r="B21" s="14" t="s">
        <v>29</v>
      </c>
      <c r="C21" s="14" t="s">
        <v>54</v>
      </c>
      <c r="D21" s="15" t="s">
        <v>30</v>
      </c>
      <c r="E21" s="16">
        <v>341</v>
      </c>
      <c r="F21" s="17">
        <f t="shared" si="0"/>
        <v>47.74</v>
      </c>
      <c r="G21" s="5">
        <v>86.2</v>
      </c>
      <c r="H21" s="5">
        <f t="shared" si="1"/>
        <v>25.86</v>
      </c>
      <c r="I21" s="18">
        <f t="shared" si="2"/>
        <v>73.599999999999994</v>
      </c>
      <c r="J21" s="20" t="s">
        <v>58</v>
      </c>
    </row>
    <row r="22" spans="1:10" x14ac:dyDescent="0.25">
      <c r="A22" s="13">
        <v>20</v>
      </c>
      <c r="B22" s="14" t="s">
        <v>23</v>
      </c>
      <c r="C22" s="14" t="s">
        <v>48</v>
      </c>
      <c r="D22" s="15" t="s">
        <v>30</v>
      </c>
      <c r="E22" s="16">
        <v>355</v>
      </c>
      <c r="F22" s="17">
        <f t="shared" si="0"/>
        <v>49.699999999999996</v>
      </c>
      <c r="G22" s="5">
        <v>79.5</v>
      </c>
      <c r="H22" s="5">
        <f t="shared" si="1"/>
        <v>23.849999999999998</v>
      </c>
      <c r="I22" s="18">
        <f t="shared" si="2"/>
        <v>73.55</v>
      </c>
      <c r="J22" s="20" t="s">
        <v>58</v>
      </c>
    </row>
    <row r="23" spans="1:10" x14ac:dyDescent="0.25">
      <c r="A23" s="2">
        <v>21</v>
      </c>
      <c r="B23" s="10" t="s">
        <v>25</v>
      </c>
      <c r="C23" s="10" t="s">
        <v>50</v>
      </c>
      <c r="D23" s="11" t="s">
        <v>30</v>
      </c>
      <c r="E23" s="12">
        <v>352</v>
      </c>
      <c r="F23" s="9">
        <f t="shared" si="0"/>
        <v>49.28</v>
      </c>
      <c r="G23" s="3">
        <v>80.099999999999994</v>
      </c>
      <c r="H23" s="3">
        <f t="shared" si="1"/>
        <v>24.029999999999998</v>
      </c>
      <c r="I23" s="4">
        <f t="shared" si="2"/>
        <v>73.31</v>
      </c>
      <c r="J23" s="20" t="s">
        <v>58</v>
      </c>
    </row>
    <row r="24" spans="1:10" x14ac:dyDescent="0.25">
      <c r="A24" s="2">
        <v>22</v>
      </c>
      <c r="B24" s="10" t="s">
        <v>28</v>
      </c>
      <c r="C24" s="10" t="s">
        <v>53</v>
      </c>
      <c r="D24" s="11" t="s">
        <v>30</v>
      </c>
      <c r="E24" s="12">
        <v>349</v>
      </c>
      <c r="F24" s="9">
        <f t="shared" si="0"/>
        <v>48.859999999999992</v>
      </c>
      <c r="G24" s="3">
        <v>79.099999999999994</v>
      </c>
      <c r="H24" s="3">
        <f t="shared" si="1"/>
        <v>23.729999999999997</v>
      </c>
      <c r="I24" s="4">
        <f t="shared" si="2"/>
        <v>72.589999999999989</v>
      </c>
      <c r="J24" s="20" t="s">
        <v>58</v>
      </c>
    </row>
  </sheetData>
  <autoFilter ref="A2:I24">
    <sortState ref="A3:I27">
      <sortCondition descending="1" ref="I2:I27"/>
    </sortState>
  </autoFilter>
  <sortState ref="A3:I35">
    <sortCondition descending="1" ref="I2"/>
  </sortState>
  <mergeCells count="1">
    <mergeCell ref="A1:J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2022-03-28T03:26:05Z</dcterms:modified>
</cp:coreProperties>
</file>