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84"/>
  <workbookPr showInkAnnotation="0"/>
  <mc:AlternateContent xmlns:mc="http://schemas.openxmlformats.org/markup-compatibility/2006">
    <mc:Choice Requires="x15">
      <x15ac:absPath xmlns:x15ac="http://schemas.microsoft.com/office/spreadsheetml/2010/11/ac" url="E:\work\2022ss\网报数据\复试\复试结构核查\710\"/>
    </mc:Choice>
  </mc:AlternateContent>
  <xr:revisionPtr revIDLastSave="0" documentId="13_ncr:40009_{4740822B-9BCF-4C85-91A1-DDD801E13668}" xr6:coauthVersionLast="36" xr6:coauthVersionMax="36" xr10:uidLastSave="{00000000-0000-0000-0000-000000000000}"/>
  <bookViews>
    <workbookView xWindow="32760" yWindow="32760" windowWidth="28800" windowHeight="11472" tabRatio="848"/>
  </bookViews>
  <sheets>
    <sheet name="示例" sheetId="17" r:id="rId1"/>
  </sheets>
  <definedNames>
    <definedName name="_xlnm._FilterDatabase" localSheetId="0" hidden="1">示例!$A$2:$R$58</definedName>
    <definedName name="_xlnm.Print_Titles" localSheetId="0">示例!$2:$2</definedName>
  </definedNames>
  <calcPr calcId="191029" fullCalcOnLoad="1"/>
</workbook>
</file>

<file path=xl/calcChain.xml><?xml version="1.0" encoding="utf-8"?>
<calcChain xmlns="http://schemas.openxmlformats.org/spreadsheetml/2006/main">
  <c r="K70" i="17" l="1"/>
  <c r="L70" i="17" s="1"/>
  <c r="K69" i="17"/>
  <c r="L69" i="17" s="1"/>
  <c r="K68" i="17"/>
  <c r="L68" i="17" s="1"/>
  <c r="K67" i="17"/>
  <c r="L67" i="17" s="1"/>
  <c r="K66" i="17"/>
  <c r="L66" i="17"/>
  <c r="K65" i="17"/>
  <c r="L65" i="17"/>
  <c r="K64" i="17"/>
  <c r="L64" i="17" s="1"/>
  <c r="K63" i="17"/>
  <c r="L63" i="17" s="1"/>
  <c r="K62" i="17"/>
  <c r="L62" i="17"/>
  <c r="K61" i="17"/>
  <c r="L61" i="17" s="1"/>
  <c r="K60" i="17"/>
  <c r="L60" i="17" s="1"/>
  <c r="K32" i="17"/>
  <c r="L32" i="17" s="1"/>
  <c r="K58" i="17"/>
  <c r="L58" i="17" s="1"/>
  <c r="K41" i="17"/>
  <c r="L41" i="17" s="1"/>
  <c r="K11" i="17"/>
  <c r="L11" i="17" s="1"/>
  <c r="K44" i="17"/>
  <c r="L44" i="17" s="1"/>
  <c r="K27" i="17"/>
  <c r="L27" i="17"/>
  <c r="K6" i="17"/>
  <c r="L6" i="17"/>
  <c r="K36" i="17"/>
  <c r="L36" i="17" s="1"/>
  <c r="K8" i="17"/>
  <c r="L8" i="17" s="1"/>
  <c r="K23" i="17"/>
  <c r="L23" i="17" s="1"/>
  <c r="K56" i="17"/>
  <c r="L56" i="17"/>
  <c r="K46" i="17"/>
  <c r="L46" i="17" s="1"/>
  <c r="K52" i="17"/>
  <c r="L52" i="17" s="1"/>
  <c r="K31" i="17"/>
  <c r="L31" i="17" s="1"/>
  <c r="K10" i="17"/>
  <c r="L10" i="17"/>
  <c r="K51" i="17"/>
  <c r="L51" i="17" s="1"/>
  <c r="K3" i="17"/>
  <c r="L3" i="17" s="1"/>
  <c r="K20" i="17"/>
  <c r="L20" i="17"/>
  <c r="K5" i="17"/>
  <c r="L5" i="17" s="1"/>
  <c r="K35" i="17"/>
  <c r="L35" i="17" s="1"/>
  <c r="K55" i="17"/>
  <c r="L55" i="17" s="1"/>
  <c r="K39" i="17"/>
  <c r="L39" i="17"/>
  <c r="K48" i="17"/>
  <c r="L48" i="17"/>
  <c r="K40" i="17"/>
  <c r="L40" i="17" s="1"/>
  <c r="K24" i="17"/>
  <c r="L24" i="17" s="1"/>
  <c r="K54" i="17"/>
  <c r="L54" i="17" s="1"/>
  <c r="K26" i="17"/>
  <c r="L26" i="17" s="1"/>
  <c r="K7" i="17"/>
  <c r="L7" i="17"/>
  <c r="K30" i="17"/>
  <c r="L30" i="17" s="1"/>
  <c r="K19" i="17"/>
  <c r="L19" i="17"/>
  <c r="K59" i="17"/>
  <c r="L59" i="17" s="1"/>
  <c r="K42" i="17"/>
  <c r="L42" i="17" s="1"/>
  <c r="K33" i="17"/>
  <c r="L33" i="17" s="1"/>
  <c r="K34" i="17"/>
  <c r="L34" i="17"/>
  <c r="K14" i="17"/>
  <c r="L14" i="17" s="1"/>
  <c r="K9" i="17"/>
  <c r="L9" i="17" s="1"/>
  <c r="K29" i="17"/>
  <c r="L29" i="17" s="1"/>
  <c r="K13" i="17"/>
  <c r="L13" i="17" s="1"/>
  <c r="K18" i="17"/>
  <c r="L18" i="17" s="1"/>
  <c r="K53" i="17"/>
  <c r="L53" i="17" s="1"/>
  <c r="K15" i="17"/>
  <c r="L15" i="17" s="1"/>
  <c r="K57" i="17"/>
  <c r="L57" i="17" s="1"/>
  <c r="K47" i="17"/>
  <c r="L47" i="17"/>
  <c r="K50" i="17"/>
  <c r="L50" i="17"/>
  <c r="K49" i="17"/>
  <c r="L49" i="17" s="1"/>
  <c r="K22" i="17"/>
  <c r="L22" i="17" s="1"/>
  <c r="K12" i="17"/>
  <c r="L12" i="17" s="1"/>
  <c r="K4" i="17"/>
  <c r="L4" i="17" s="1"/>
  <c r="K45" i="17"/>
  <c r="L45" i="17" s="1"/>
  <c r="K28" i="17"/>
  <c r="L28" i="17" s="1"/>
  <c r="K17" i="17"/>
  <c r="L17" i="17" s="1"/>
  <c r="K38" i="17"/>
  <c r="L38" i="17" s="1"/>
  <c r="K25" i="17"/>
  <c r="L25" i="17" s="1"/>
  <c r="K21" i="17"/>
  <c r="L21" i="17"/>
  <c r="K37" i="17"/>
  <c r="L37" i="17" s="1"/>
  <c r="K43" i="17"/>
  <c r="L43" i="17" s="1"/>
  <c r="K16" i="17"/>
  <c r="L16" i="17" s="1"/>
</calcChain>
</file>

<file path=xl/sharedStrings.xml><?xml version="1.0" encoding="utf-8"?>
<sst xmlns="http://schemas.openxmlformats.org/spreadsheetml/2006/main" count="724" uniqueCount="184">
  <si>
    <t>姓名</t>
  </si>
  <si>
    <t>考试编号</t>
  </si>
  <si>
    <t>初试成绩</t>
  </si>
  <si>
    <t>复试成绩</t>
  </si>
  <si>
    <t>备注</t>
  </si>
  <si>
    <t>拟录取否</t>
    <phoneticPr fontId="3" type="noConversion"/>
  </si>
  <si>
    <t>拟录取专业码</t>
    <phoneticPr fontId="3" type="noConversion"/>
  </si>
  <si>
    <t>拟录取方向码</t>
    <phoneticPr fontId="3" type="noConversion"/>
  </si>
  <si>
    <t>拟录取专业名称</t>
    <phoneticPr fontId="3" type="noConversion"/>
  </si>
  <si>
    <t>拟录取学科方向</t>
    <phoneticPr fontId="3" type="noConversion"/>
  </si>
  <si>
    <t>报考专业代码</t>
    <phoneticPr fontId="3" type="noConversion"/>
  </si>
  <si>
    <t>报考专业名称</t>
    <phoneticPr fontId="3" type="noConversion"/>
  </si>
  <si>
    <t>报考方向代码</t>
    <phoneticPr fontId="3" type="noConversion"/>
  </si>
  <si>
    <t>报考方向名称</t>
    <phoneticPr fontId="3" type="noConversion"/>
  </si>
  <si>
    <t>综合评价</t>
    <phoneticPr fontId="3" type="noConversion"/>
  </si>
  <si>
    <t>外语应用能力</t>
    <phoneticPr fontId="3" type="noConversion"/>
  </si>
  <si>
    <t>专业能力及综合素质</t>
    <phoneticPr fontId="3" type="noConversion"/>
  </si>
  <si>
    <t>入学总成绩</t>
    <phoneticPr fontId="3" type="noConversion"/>
  </si>
  <si>
    <t>105582710101600</t>
  </si>
  <si>
    <t>105582710101595</t>
  </si>
  <si>
    <t>105582710101569</t>
  </si>
  <si>
    <t>105582710101631</t>
  </si>
  <si>
    <t>105582710101618</t>
  </si>
  <si>
    <t>105582710101565</t>
  </si>
  <si>
    <t>105582710101601</t>
  </si>
  <si>
    <t>105582710101593</t>
  </si>
  <si>
    <t>105582710101532</t>
  </si>
  <si>
    <t>105582710101644</t>
  </si>
  <si>
    <t>105582710101579</t>
  </si>
  <si>
    <t>105582710101635</t>
  </si>
  <si>
    <t>105582710101602</t>
  </si>
  <si>
    <t>105582710101598</t>
  </si>
  <si>
    <t>105582710101646</t>
  </si>
  <si>
    <t>105582710101547</t>
  </si>
  <si>
    <t>105582710101584</t>
  </si>
  <si>
    <t>105582710101556</t>
  </si>
  <si>
    <t>105582710101543</t>
  </si>
  <si>
    <t>105582710101539</t>
  </si>
  <si>
    <t>105582710101623</t>
  </si>
  <si>
    <t>105582710101640</t>
  </si>
  <si>
    <t>105582710101642</t>
  </si>
  <si>
    <t>105582710101576</t>
  </si>
  <si>
    <t>105582710101581</t>
  </si>
  <si>
    <t>105582710101529</t>
  </si>
  <si>
    <t>105582710101566</t>
  </si>
  <si>
    <t>105582710101641</t>
  </si>
  <si>
    <t>105582710101596</t>
  </si>
  <si>
    <t>105582710101614</t>
  </si>
  <si>
    <t>105582710101578</t>
  </si>
  <si>
    <t>105582710101609</t>
  </si>
  <si>
    <t>105582710101637</t>
  </si>
  <si>
    <t>105582710101603</t>
  </si>
  <si>
    <t>105582710101572</t>
  </si>
  <si>
    <t>105582710101559</t>
  </si>
  <si>
    <t>105582710101604</t>
  </si>
  <si>
    <t>105582710101647</t>
  </si>
  <si>
    <t>105582710101621</t>
  </si>
  <si>
    <t>105582710101650</t>
  </si>
  <si>
    <t>105582710101541</t>
  </si>
  <si>
    <t>105582710101554</t>
  </si>
  <si>
    <t>105582710101573</t>
  </si>
  <si>
    <t>105582710101610</t>
  </si>
  <si>
    <t>105582710101558</t>
  </si>
  <si>
    <t>105582710101607</t>
  </si>
  <si>
    <t>105582710101567</t>
  </si>
  <si>
    <t>105582710101531</t>
  </si>
  <si>
    <t>105582710101617</t>
  </si>
  <si>
    <t>105582710101587</t>
  </si>
  <si>
    <t>105582710101628</t>
  </si>
  <si>
    <t>105582710101597</t>
  </si>
  <si>
    <t>105582710101649</t>
  </si>
  <si>
    <t>105582710101629</t>
  </si>
  <si>
    <t>105582710101605</t>
  </si>
  <si>
    <t>105582710101550</t>
  </si>
  <si>
    <t>105582710101536</t>
  </si>
  <si>
    <t>105582710101676</t>
  </si>
  <si>
    <t>105582710101680</t>
  </si>
  <si>
    <t>105582710101696</t>
  </si>
  <si>
    <t>105582710101675</t>
  </si>
  <si>
    <t>105582710101669</t>
  </si>
  <si>
    <t>105582710101677</t>
  </si>
  <si>
    <t>105582710101679</t>
  </si>
  <si>
    <t>105582710101662</t>
  </si>
  <si>
    <t>105582710101667</t>
  </si>
  <si>
    <t>105582710101659</t>
  </si>
  <si>
    <t>105582710101678</t>
  </si>
  <si>
    <t>梁淦</t>
  </si>
  <si>
    <t>张震</t>
  </si>
  <si>
    <t>周星佑</t>
  </si>
  <si>
    <t>方进</t>
  </si>
  <si>
    <t>梁皓芊</t>
  </si>
  <si>
    <t>宋玉</t>
  </si>
  <si>
    <t>马子健</t>
  </si>
  <si>
    <t>陈志顺</t>
  </si>
  <si>
    <t>邓鸿</t>
  </si>
  <si>
    <t>陈钟之</t>
  </si>
  <si>
    <t>尹锦焕</t>
  </si>
  <si>
    <t>孙鹏震</t>
  </si>
  <si>
    <t>陈立邦</t>
  </si>
  <si>
    <t>李菊香</t>
  </si>
  <si>
    <t>付邓炜</t>
  </si>
  <si>
    <t>刘华超</t>
  </si>
  <si>
    <t>张妍心</t>
  </si>
  <si>
    <t>胡一菲</t>
  </si>
  <si>
    <t>邓昌滨</t>
  </si>
  <si>
    <t>陈乐丰</t>
  </si>
  <si>
    <t>刘润博</t>
  </si>
  <si>
    <t>杨雨鑫</t>
  </si>
  <si>
    <t>王中正</t>
  </si>
  <si>
    <t>林志威</t>
  </si>
  <si>
    <t>李书宇</t>
  </si>
  <si>
    <t>梁宇浩</t>
  </si>
  <si>
    <t>薛国刚</t>
  </si>
  <si>
    <t>杨书菊</t>
  </si>
  <si>
    <t>王硕</t>
  </si>
  <si>
    <t>昂志贤</t>
  </si>
  <si>
    <t>丘维斯</t>
  </si>
  <si>
    <t>马超群</t>
  </si>
  <si>
    <t>何朋秦</t>
  </si>
  <si>
    <t>谭晓东</t>
  </si>
  <si>
    <t>赵祥</t>
  </si>
  <si>
    <t>王含章</t>
  </si>
  <si>
    <t>胡振新</t>
  </si>
  <si>
    <t>胡适</t>
  </si>
  <si>
    <t>蒋萌</t>
  </si>
  <si>
    <t>贾富龄</t>
  </si>
  <si>
    <t>彭佳辉</t>
  </si>
  <si>
    <t>黄松鑫</t>
  </si>
  <si>
    <t>莫昊昕</t>
  </si>
  <si>
    <t>薛建华</t>
  </si>
  <si>
    <t>杜振峰</t>
  </si>
  <si>
    <t>农岱东</t>
  </si>
  <si>
    <t>陈振宇</t>
  </si>
  <si>
    <t>武俊杰</t>
  </si>
  <si>
    <t>彭栋泓</t>
  </si>
  <si>
    <t>陈渝惠</t>
  </si>
  <si>
    <t>黄锐婷</t>
  </si>
  <si>
    <t>姚江</t>
  </si>
  <si>
    <t>谭钰洋</t>
  </si>
  <si>
    <t>申毅</t>
  </si>
  <si>
    <t>陈官幸</t>
  </si>
  <si>
    <t>庞越华</t>
  </si>
  <si>
    <t>杨应</t>
  </si>
  <si>
    <t>秦至臻</t>
  </si>
  <si>
    <t>张荣昊</t>
  </si>
  <si>
    <t>虞广曜</t>
  </si>
  <si>
    <t>郭文渊</t>
  </si>
  <si>
    <t>吴维为</t>
  </si>
  <si>
    <t>张子昕</t>
  </si>
  <si>
    <t>董平正</t>
  </si>
  <si>
    <t>李学夫</t>
  </si>
  <si>
    <t>谭骅轩</t>
  </si>
  <si>
    <t>曹多乐</t>
  </si>
  <si>
    <t>张皓然</t>
  </si>
  <si>
    <t>070200</t>
  </si>
  <si>
    <t>070400</t>
  </si>
  <si>
    <t>物理学</t>
  </si>
  <si>
    <t>天文学</t>
  </si>
  <si>
    <t>03</t>
  </si>
  <si>
    <t>原子与分子物理</t>
  </si>
  <si>
    <t>01</t>
  </si>
  <si>
    <t>理论物理</t>
  </si>
  <si>
    <t>Z1</t>
  </si>
  <si>
    <t>精密测量物理</t>
  </si>
  <si>
    <t>08</t>
  </si>
  <si>
    <t>无线电物理</t>
  </si>
  <si>
    <t>精密测量物理</t>
    <phoneticPr fontId="6" type="noConversion"/>
  </si>
  <si>
    <t>07</t>
  </si>
  <si>
    <t>光学</t>
  </si>
  <si>
    <t>原子与分子物理</t>
    <phoneticPr fontId="6" type="noConversion"/>
  </si>
  <si>
    <t>天体物理</t>
  </si>
  <si>
    <t>02</t>
  </si>
  <si>
    <t>天体测量与天体力学</t>
  </si>
  <si>
    <t>拟录取</t>
    <phoneticPr fontId="6" type="noConversion"/>
  </si>
  <si>
    <t>拟不录取</t>
    <phoneticPr fontId="6" type="noConversion"/>
  </si>
  <si>
    <t>弃考</t>
    <phoneticPr fontId="6" type="noConversion"/>
  </si>
  <si>
    <t>Z1</t>
    <phoneticPr fontId="3" type="noConversion"/>
  </si>
  <si>
    <r>
      <rPr>
        <sz val="11"/>
        <rFont val="宋体"/>
        <charset val="134"/>
      </rPr>
      <t>理论物理</t>
    </r>
  </si>
  <si>
    <r>
      <rPr>
        <sz val="11"/>
        <rFont val="宋体"/>
        <charset val="134"/>
      </rPr>
      <t>原子与分子物理</t>
    </r>
    <phoneticPr fontId="6" type="noConversion"/>
  </si>
  <si>
    <r>
      <rPr>
        <sz val="11"/>
        <rFont val="宋体"/>
        <charset val="134"/>
      </rPr>
      <t>精密测量物理</t>
    </r>
  </si>
  <si>
    <r>
      <rPr>
        <sz val="11"/>
        <rFont val="宋体"/>
        <charset val="134"/>
      </rPr>
      <t>原子与分子物理</t>
    </r>
  </si>
  <si>
    <r>
      <rPr>
        <sz val="11"/>
        <rFont val="宋体"/>
        <charset val="134"/>
      </rPr>
      <t>天体物理</t>
    </r>
  </si>
  <si>
    <t>少数民族计划</t>
    <phoneticPr fontId="3" type="noConversion"/>
  </si>
  <si>
    <r>
      <t>物理与天文学院</t>
    </r>
    <r>
      <rPr>
        <b/>
        <sz val="14"/>
        <rFont val="宋体"/>
        <charset val="134"/>
      </rPr>
      <t>202</t>
    </r>
    <r>
      <rPr>
        <b/>
        <sz val="14"/>
        <rFont val="宋体"/>
        <charset val="134"/>
      </rPr>
      <t>2</t>
    </r>
    <r>
      <rPr>
        <b/>
        <sz val="14"/>
        <rFont val="宋体"/>
        <charset val="134"/>
      </rPr>
      <t xml:space="preserve">年硕士研究生招生复试结果（第一批） 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</si>
</sst>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8" formatCode="0.00_ "/>
  </numFmts>
  <fonts count="18" x14ac:knownFonts="1">
    <font>
      <sz val="12"/>
      <name val="宋体"/>
      <charset val="134"/>
    </font>
    <font>
      <sz val="11"/>
      <name val="宋体"/>
      <charset val="134"/>
    </font>
    <font>
      <b/>
      <sz val="14"/>
      <name val="宋体"/>
      <charset val="134"/>
    </font>
    <font>
      <sz val="9"/>
      <name val="宋体"/>
      <charset val="134"/>
    </font>
    <font>
      <b/>
      <sz val="14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1"/>
      <name val="Times New Roman"/>
      <family val="1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sz val="12"/>
      <color rgb="FFFF0000"/>
      <name val="宋体"/>
      <charset val="134"/>
    </font>
    <font>
      <sz val="11"/>
      <color rgb="FFFF0000"/>
      <name val="宋体"/>
      <charset val="134"/>
    </font>
    <font>
      <sz val="11"/>
      <color rgb="FFFF0000"/>
      <name val="Times New Roman"/>
      <family val="1"/>
    </font>
    <font>
      <b/>
      <sz val="14"/>
      <name val="宋体"/>
      <family val="3"/>
      <charset val="134"/>
    </font>
    <font>
      <sz val="11"/>
      <name val="宋体"/>
      <family val="3"/>
      <charset val="134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0">
    <xf numFmtId="0" fontId="0" fillId="0" borderId="0" xfId="0"/>
    <xf numFmtId="0" fontId="10" fillId="0" borderId="0" xfId="0" applyFont="1" applyFill="1"/>
    <xf numFmtId="0" fontId="1" fillId="0" borderId="0" xfId="0" applyFont="1" applyFill="1"/>
    <xf numFmtId="0" fontId="1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/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5" fillId="0" borderId="1" xfId="1" applyFill="1" applyBorder="1" applyAlignment="1">
      <alignment horizontal="center" vertical="center"/>
    </xf>
    <xf numFmtId="0" fontId="5" fillId="0" borderId="1" xfId="1" applyNumberFormat="1" applyFill="1" applyBorder="1" applyAlignment="1">
      <alignment horizontal="center" vertical="center"/>
    </xf>
    <xf numFmtId="178" fontId="0" fillId="0" borderId="1" xfId="0" applyNumberFormat="1" applyFill="1" applyBorder="1" applyAlignment="1">
      <alignment horizontal="center" vertical="center"/>
    </xf>
    <xf numFmtId="0" fontId="5" fillId="0" borderId="1" xfId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/>
    </xf>
    <xf numFmtId="0" fontId="13" fillId="0" borderId="1" xfId="0" applyFont="1" applyFill="1" applyBorder="1"/>
    <xf numFmtId="0" fontId="9" fillId="0" borderId="1" xfId="0" applyFont="1" applyFill="1" applyBorder="1" applyAlignment="1">
      <alignment horizontal="center" vertical="center" wrapText="1"/>
    </xf>
    <xf numFmtId="0" fontId="13" fillId="0" borderId="0" xfId="0" applyFont="1" applyFill="1"/>
    <xf numFmtId="0" fontId="1" fillId="0" borderId="0" xfId="0" applyFont="1" applyFill="1" applyAlignment="1">
      <alignment wrapText="1"/>
    </xf>
    <xf numFmtId="0" fontId="1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78" fontId="10" fillId="0" borderId="0" xfId="0" applyNumberFormat="1" applyFont="1" applyFill="1"/>
    <xf numFmtId="0" fontId="15" fillId="0" borderId="0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7" fillId="0" borderId="1" xfId="1" applyFont="1" applyFill="1" applyBorder="1" applyAlignment="1">
      <alignment horizontal="center" vertical="center"/>
    </xf>
    <xf numFmtId="0" fontId="16" fillId="0" borderId="1" xfId="1" applyFont="1" applyFill="1" applyBorder="1" applyAlignment="1">
      <alignment horizontal="center" vertical="center" wrapText="1"/>
    </xf>
    <xf numFmtId="0" fontId="17" fillId="0" borderId="1" xfId="1" applyNumberFormat="1" applyFont="1" applyFill="1" applyBorder="1" applyAlignment="1">
      <alignment horizontal="center" vertical="center"/>
    </xf>
    <xf numFmtId="178" fontId="17" fillId="0" borderId="1" xfId="0" applyNumberFormat="1" applyFont="1" applyFill="1" applyBorder="1" applyAlignment="1">
      <alignment horizontal="center" vertical="center"/>
    </xf>
    <xf numFmtId="0" fontId="17" fillId="0" borderId="1" xfId="1" applyFont="1" applyFill="1" applyBorder="1" applyAlignment="1">
      <alignment horizontal="center" vertical="center" wrapText="1"/>
    </xf>
  </cellXfs>
  <cellStyles count="2">
    <cellStyle name="常规" xfId="0" builtinId="0"/>
    <cellStyle name="常规 7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3"/>
  <sheetViews>
    <sheetView tabSelected="1" zoomScale="89" zoomScaleNormal="89" zoomScaleSheetLayoutView="100" workbookViewId="0">
      <selection activeCell="M67" sqref="M67"/>
    </sheetView>
  </sheetViews>
  <sheetFormatPr defaultColWidth="9" defaultRowHeight="20.100000000000001" customHeight="1" x14ac:dyDescent="0.25"/>
  <cols>
    <col min="1" max="1" width="8.09765625" style="2" customWidth="1"/>
    <col min="2" max="2" width="16.5" style="2" customWidth="1"/>
    <col min="3" max="3" width="7.8984375" style="2" customWidth="1"/>
    <col min="4" max="4" width="13.69921875" style="2" customWidth="1"/>
    <col min="5" max="5" width="6.19921875" style="2" customWidth="1"/>
    <col min="6" max="6" width="14.59765625" style="17" customWidth="1"/>
    <col min="7" max="7" width="5.09765625" style="2" customWidth="1"/>
    <col min="8" max="12" width="9.59765625" style="2" customWidth="1"/>
    <col min="13" max="13" width="12" style="2" customWidth="1"/>
    <col min="14" max="14" width="7" style="2" customWidth="1"/>
    <col min="15" max="15" width="16.19921875" style="2" customWidth="1"/>
    <col min="16" max="16" width="7.19921875" style="2" customWidth="1"/>
    <col min="17" max="17" width="15.8984375" style="2" customWidth="1"/>
    <col min="18" max="18" width="12.3984375" style="2" bestFit="1" customWidth="1"/>
    <col min="19" max="16384" width="9" style="2"/>
  </cols>
  <sheetData>
    <row r="1" spans="1:21" ht="32.25" customHeight="1" x14ac:dyDescent="0.25">
      <c r="A1" s="23" t="s">
        <v>183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spans="1:21" ht="46.2" customHeight="1" x14ac:dyDescent="0.25">
      <c r="A2" s="5" t="s">
        <v>0</v>
      </c>
      <c r="B2" s="5" t="s">
        <v>1</v>
      </c>
      <c r="C2" s="6" t="s">
        <v>10</v>
      </c>
      <c r="D2" s="6" t="s">
        <v>11</v>
      </c>
      <c r="E2" s="6" t="s">
        <v>12</v>
      </c>
      <c r="F2" s="6" t="s">
        <v>13</v>
      </c>
      <c r="G2" s="6" t="s">
        <v>2</v>
      </c>
      <c r="H2" s="6" t="s">
        <v>14</v>
      </c>
      <c r="I2" s="6" t="s">
        <v>15</v>
      </c>
      <c r="J2" s="6" t="s">
        <v>16</v>
      </c>
      <c r="K2" s="6" t="s">
        <v>3</v>
      </c>
      <c r="L2" s="6" t="s">
        <v>17</v>
      </c>
      <c r="M2" s="7" t="s">
        <v>5</v>
      </c>
      <c r="N2" s="7" t="s">
        <v>6</v>
      </c>
      <c r="O2" s="8" t="s">
        <v>8</v>
      </c>
      <c r="P2" s="7" t="s">
        <v>7</v>
      </c>
      <c r="Q2" s="8" t="s">
        <v>9</v>
      </c>
      <c r="R2" s="5" t="s">
        <v>4</v>
      </c>
    </row>
    <row r="3" spans="1:21" s="1" customFormat="1" ht="20.100000000000001" customHeight="1" x14ac:dyDescent="0.25">
      <c r="A3" s="9" t="s">
        <v>97</v>
      </c>
      <c r="B3" s="9" t="s">
        <v>29</v>
      </c>
      <c r="C3" s="9" t="s">
        <v>154</v>
      </c>
      <c r="D3" s="9" t="s">
        <v>156</v>
      </c>
      <c r="E3" s="9" t="s">
        <v>162</v>
      </c>
      <c r="F3" s="18" t="s">
        <v>166</v>
      </c>
      <c r="G3" s="10">
        <v>422</v>
      </c>
      <c r="H3" s="11">
        <v>90.833333333333329</v>
      </c>
      <c r="I3" s="11">
        <v>83.666666666666671</v>
      </c>
      <c r="J3" s="11">
        <v>283.33333333333331</v>
      </c>
      <c r="K3" s="11">
        <f t="shared" ref="K3:K34" si="0">H3+I3+J3</f>
        <v>457.83333333333331</v>
      </c>
      <c r="L3" s="11">
        <f t="shared" ref="L3:L34" si="1">G3+K3</f>
        <v>879.83333333333326</v>
      </c>
      <c r="M3" s="12" t="s">
        <v>173</v>
      </c>
      <c r="N3" s="9" t="s">
        <v>154</v>
      </c>
      <c r="O3" s="9" t="s">
        <v>156</v>
      </c>
      <c r="P3" s="9" t="s">
        <v>158</v>
      </c>
      <c r="Q3" s="18" t="s">
        <v>169</v>
      </c>
      <c r="R3" s="3"/>
      <c r="S3" s="22"/>
      <c r="T3" s="22"/>
      <c r="U3" s="22"/>
    </row>
    <row r="4" spans="1:21" s="1" customFormat="1" ht="20.100000000000001" customHeight="1" x14ac:dyDescent="0.25">
      <c r="A4" s="9" t="s">
        <v>141</v>
      </c>
      <c r="B4" s="9" t="s">
        <v>73</v>
      </c>
      <c r="C4" s="9" t="s">
        <v>154</v>
      </c>
      <c r="D4" s="9" t="s">
        <v>156</v>
      </c>
      <c r="E4" s="9" t="s">
        <v>160</v>
      </c>
      <c r="F4" s="18" t="s">
        <v>161</v>
      </c>
      <c r="G4" s="10">
        <v>413</v>
      </c>
      <c r="H4" s="11">
        <v>89.4</v>
      </c>
      <c r="I4" s="11">
        <v>82.6</v>
      </c>
      <c r="J4" s="11">
        <v>258</v>
      </c>
      <c r="K4" s="11">
        <f t="shared" si="0"/>
        <v>430</v>
      </c>
      <c r="L4" s="11">
        <f t="shared" si="1"/>
        <v>843</v>
      </c>
      <c r="M4" s="12" t="s">
        <v>173</v>
      </c>
      <c r="N4" s="9" t="s">
        <v>154</v>
      </c>
      <c r="O4" s="9" t="s">
        <v>156</v>
      </c>
      <c r="P4" s="9" t="s">
        <v>160</v>
      </c>
      <c r="Q4" s="19" t="s">
        <v>177</v>
      </c>
      <c r="R4" s="4"/>
      <c r="S4" s="22"/>
      <c r="T4" s="22"/>
      <c r="U4" s="22"/>
    </row>
    <row r="5" spans="1:21" s="1" customFormat="1" ht="20.100000000000001" customHeight="1" x14ac:dyDescent="0.25">
      <c r="A5" s="9" t="s">
        <v>93</v>
      </c>
      <c r="B5" s="9" t="s">
        <v>25</v>
      </c>
      <c r="C5" s="9" t="s">
        <v>154</v>
      </c>
      <c r="D5" s="9" t="s">
        <v>156</v>
      </c>
      <c r="E5" s="9" t="s">
        <v>160</v>
      </c>
      <c r="F5" s="18" t="s">
        <v>161</v>
      </c>
      <c r="G5" s="10">
        <v>400</v>
      </c>
      <c r="H5" s="11">
        <v>87</v>
      </c>
      <c r="I5" s="11">
        <v>84</v>
      </c>
      <c r="J5" s="11">
        <v>271.66666666666669</v>
      </c>
      <c r="K5" s="11">
        <f t="shared" si="0"/>
        <v>442.66666666666669</v>
      </c>
      <c r="L5" s="11">
        <f t="shared" si="1"/>
        <v>842.66666666666674</v>
      </c>
      <c r="M5" s="12" t="s">
        <v>173</v>
      </c>
      <c r="N5" s="9" t="s">
        <v>154</v>
      </c>
      <c r="O5" s="9" t="s">
        <v>156</v>
      </c>
      <c r="P5" s="9" t="s">
        <v>160</v>
      </c>
      <c r="Q5" s="19" t="s">
        <v>177</v>
      </c>
      <c r="R5" s="3"/>
      <c r="S5" s="22"/>
      <c r="T5" s="22"/>
      <c r="U5" s="22"/>
    </row>
    <row r="6" spans="1:21" s="1" customFormat="1" ht="20.100000000000001" customHeight="1" x14ac:dyDescent="0.25">
      <c r="A6" s="9" t="s">
        <v>128</v>
      </c>
      <c r="B6" s="9" t="s">
        <v>60</v>
      </c>
      <c r="C6" s="9" t="s">
        <v>154</v>
      </c>
      <c r="D6" s="9" t="s">
        <v>156</v>
      </c>
      <c r="E6" s="9" t="s">
        <v>160</v>
      </c>
      <c r="F6" s="18" t="s">
        <v>161</v>
      </c>
      <c r="G6" s="10">
        <v>378</v>
      </c>
      <c r="H6" s="11">
        <v>89</v>
      </c>
      <c r="I6" s="11">
        <v>92.833333333333329</v>
      </c>
      <c r="J6" s="11">
        <v>277.66666666666669</v>
      </c>
      <c r="K6" s="11">
        <f t="shared" si="0"/>
        <v>459.5</v>
      </c>
      <c r="L6" s="11">
        <f t="shared" si="1"/>
        <v>837.5</v>
      </c>
      <c r="M6" s="12" t="s">
        <v>173</v>
      </c>
      <c r="N6" s="9" t="s">
        <v>154</v>
      </c>
      <c r="O6" s="9" t="s">
        <v>156</v>
      </c>
      <c r="P6" s="9" t="s">
        <v>160</v>
      </c>
      <c r="Q6" s="19" t="s">
        <v>177</v>
      </c>
      <c r="R6" s="4"/>
      <c r="S6" s="22"/>
      <c r="T6" s="22"/>
      <c r="U6" s="22"/>
    </row>
    <row r="7" spans="1:21" s="1" customFormat="1" ht="20.100000000000001" customHeight="1" x14ac:dyDescent="0.25">
      <c r="A7" s="9" t="s">
        <v>111</v>
      </c>
      <c r="B7" s="9" t="s">
        <v>43</v>
      </c>
      <c r="C7" s="9" t="s">
        <v>154</v>
      </c>
      <c r="D7" s="9" t="s">
        <v>156</v>
      </c>
      <c r="E7" s="9" t="s">
        <v>160</v>
      </c>
      <c r="F7" s="18" t="s">
        <v>161</v>
      </c>
      <c r="G7" s="10">
        <v>397</v>
      </c>
      <c r="H7" s="11">
        <v>85.833333333333329</v>
      </c>
      <c r="I7" s="11">
        <v>87.5</v>
      </c>
      <c r="J7" s="11">
        <v>263.33333333333331</v>
      </c>
      <c r="K7" s="11">
        <f t="shared" si="0"/>
        <v>436.66666666666663</v>
      </c>
      <c r="L7" s="11">
        <f t="shared" si="1"/>
        <v>833.66666666666663</v>
      </c>
      <c r="M7" s="12" t="s">
        <v>173</v>
      </c>
      <c r="N7" s="9" t="s">
        <v>154</v>
      </c>
      <c r="O7" s="9" t="s">
        <v>156</v>
      </c>
      <c r="P7" s="9" t="s">
        <v>160</v>
      </c>
      <c r="Q7" s="19" t="s">
        <v>177</v>
      </c>
      <c r="R7" s="4"/>
      <c r="S7" s="22"/>
      <c r="T7" s="22"/>
      <c r="U7" s="22"/>
    </row>
    <row r="8" spans="1:21" s="1" customFormat="1" ht="20.100000000000001" customHeight="1" x14ac:dyDescent="0.25">
      <c r="A8" s="9" t="s">
        <v>120</v>
      </c>
      <c r="B8" s="9" t="s">
        <v>52</v>
      </c>
      <c r="C8" s="9" t="s">
        <v>154</v>
      </c>
      <c r="D8" s="9" t="s">
        <v>156</v>
      </c>
      <c r="E8" s="9" t="s">
        <v>160</v>
      </c>
      <c r="F8" s="18" t="s">
        <v>161</v>
      </c>
      <c r="G8" s="10">
        <v>370</v>
      </c>
      <c r="H8" s="11">
        <v>90.833333333333329</v>
      </c>
      <c r="I8" s="11">
        <v>93.333333333333329</v>
      </c>
      <c r="J8" s="11">
        <v>276.66666666666669</v>
      </c>
      <c r="K8" s="11">
        <f t="shared" si="0"/>
        <v>460.83333333333337</v>
      </c>
      <c r="L8" s="11">
        <f t="shared" si="1"/>
        <v>830.83333333333337</v>
      </c>
      <c r="M8" s="12" t="s">
        <v>173</v>
      </c>
      <c r="N8" s="9" t="s">
        <v>154</v>
      </c>
      <c r="O8" s="9" t="s">
        <v>156</v>
      </c>
      <c r="P8" s="9" t="s">
        <v>160</v>
      </c>
      <c r="Q8" s="19" t="s">
        <v>177</v>
      </c>
      <c r="R8" s="4"/>
      <c r="S8" s="22"/>
      <c r="T8" s="22"/>
      <c r="U8" s="22"/>
    </row>
    <row r="9" spans="1:21" s="1" customFormat="1" ht="20.100000000000001" customHeight="1" x14ac:dyDescent="0.25">
      <c r="A9" s="9" t="s">
        <v>122</v>
      </c>
      <c r="B9" s="9" t="s">
        <v>54</v>
      </c>
      <c r="C9" s="9" t="s">
        <v>154</v>
      </c>
      <c r="D9" s="9" t="s">
        <v>156</v>
      </c>
      <c r="E9" s="9" t="s">
        <v>158</v>
      </c>
      <c r="F9" s="18" t="s">
        <v>169</v>
      </c>
      <c r="G9" s="10">
        <v>396</v>
      </c>
      <c r="H9" s="11">
        <v>84.833333333333329</v>
      </c>
      <c r="I9" s="11">
        <v>86.333333333333329</v>
      </c>
      <c r="J9" s="11">
        <v>261.66666666666669</v>
      </c>
      <c r="K9" s="11">
        <f t="shared" si="0"/>
        <v>432.83333333333337</v>
      </c>
      <c r="L9" s="11">
        <f t="shared" si="1"/>
        <v>828.83333333333337</v>
      </c>
      <c r="M9" s="12" t="s">
        <v>173</v>
      </c>
      <c r="N9" s="9" t="s">
        <v>154</v>
      </c>
      <c r="O9" s="9" t="s">
        <v>156</v>
      </c>
      <c r="P9" s="9" t="s">
        <v>158</v>
      </c>
      <c r="Q9" s="19" t="s">
        <v>178</v>
      </c>
      <c r="R9" s="4"/>
      <c r="S9" s="22"/>
      <c r="T9" s="22"/>
      <c r="U9" s="22"/>
    </row>
    <row r="10" spans="1:21" s="1" customFormat="1" ht="20.100000000000001" customHeight="1" x14ac:dyDescent="0.25">
      <c r="A10" s="9" t="s">
        <v>101</v>
      </c>
      <c r="B10" s="9" t="s">
        <v>33</v>
      </c>
      <c r="C10" s="9" t="s">
        <v>154</v>
      </c>
      <c r="D10" s="9" t="s">
        <v>156</v>
      </c>
      <c r="E10" s="9" t="s">
        <v>160</v>
      </c>
      <c r="F10" s="18" t="s">
        <v>161</v>
      </c>
      <c r="G10" s="10">
        <v>401</v>
      </c>
      <c r="H10" s="11">
        <v>81.333333333333329</v>
      </c>
      <c r="I10" s="11">
        <v>83</v>
      </c>
      <c r="J10" s="11">
        <v>258.33333333333331</v>
      </c>
      <c r="K10" s="11">
        <f t="shared" si="0"/>
        <v>422.66666666666663</v>
      </c>
      <c r="L10" s="11">
        <f t="shared" si="1"/>
        <v>823.66666666666663</v>
      </c>
      <c r="M10" s="12" t="s">
        <v>173</v>
      </c>
      <c r="N10" s="9" t="s">
        <v>154</v>
      </c>
      <c r="O10" s="9" t="s">
        <v>156</v>
      </c>
      <c r="P10" s="9" t="s">
        <v>160</v>
      </c>
      <c r="Q10" s="19" t="s">
        <v>177</v>
      </c>
      <c r="R10" s="3"/>
      <c r="S10" s="22"/>
      <c r="T10" s="22"/>
      <c r="U10" s="22"/>
    </row>
    <row r="11" spans="1:21" s="1" customFormat="1" ht="20.100000000000001" customHeight="1" x14ac:dyDescent="0.25">
      <c r="A11" s="9" t="s">
        <v>138</v>
      </c>
      <c r="B11" s="9" t="s">
        <v>70</v>
      </c>
      <c r="C11" s="9" t="s">
        <v>154</v>
      </c>
      <c r="D11" s="9" t="s">
        <v>156</v>
      </c>
      <c r="E11" s="9" t="s">
        <v>162</v>
      </c>
      <c r="F11" s="18" t="s">
        <v>163</v>
      </c>
      <c r="G11" s="10">
        <v>381</v>
      </c>
      <c r="H11" s="11">
        <v>89</v>
      </c>
      <c r="I11" s="11">
        <v>89</v>
      </c>
      <c r="J11" s="11">
        <v>261</v>
      </c>
      <c r="K11" s="11">
        <f t="shared" si="0"/>
        <v>439</v>
      </c>
      <c r="L11" s="11">
        <f t="shared" si="1"/>
        <v>820</v>
      </c>
      <c r="M11" s="12" t="s">
        <v>173</v>
      </c>
      <c r="N11" s="9" t="s">
        <v>154</v>
      </c>
      <c r="O11" s="9" t="s">
        <v>156</v>
      </c>
      <c r="P11" s="9" t="s">
        <v>162</v>
      </c>
      <c r="Q11" s="19" t="s">
        <v>179</v>
      </c>
      <c r="R11" s="4"/>
      <c r="S11" s="22"/>
      <c r="T11" s="22"/>
      <c r="U11" s="22"/>
    </row>
    <row r="12" spans="1:21" s="1" customFormat="1" ht="20.100000000000001" customHeight="1" x14ac:dyDescent="0.25">
      <c r="A12" s="9" t="s">
        <v>139</v>
      </c>
      <c r="B12" s="9" t="s">
        <v>71</v>
      </c>
      <c r="C12" s="9" t="s">
        <v>154</v>
      </c>
      <c r="D12" s="9" t="s">
        <v>156</v>
      </c>
      <c r="E12" s="9" t="s">
        <v>162</v>
      </c>
      <c r="F12" s="18" t="s">
        <v>163</v>
      </c>
      <c r="G12" s="10">
        <v>375</v>
      </c>
      <c r="H12" s="11">
        <v>89.4</v>
      </c>
      <c r="I12" s="11">
        <v>83.6</v>
      </c>
      <c r="J12" s="11">
        <v>272</v>
      </c>
      <c r="K12" s="11">
        <f t="shared" si="0"/>
        <v>445</v>
      </c>
      <c r="L12" s="11">
        <f t="shared" si="1"/>
        <v>820</v>
      </c>
      <c r="M12" s="12" t="s">
        <v>173</v>
      </c>
      <c r="N12" s="9" t="s">
        <v>154</v>
      </c>
      <c r="O12" s="9" t="s">
        <v>156</v>
      </c>
      <c r="P12" s="9" t="s">
        <v>162</v>
      </c>
      <c r="Q12" s="19" t="s">
        <v>179</v>
      </c>
      <c r="R12" s="4"/>
      <c r="S12" s="22"/>
      <c r="T12" s="22"/>
      <c r="U12" s="22"/>
    </row>
    <row r="13" spans="1:21" s="1" customFormat="1" ht="20.100000000000001" customHeight="1" x14ac:dyDescent="0.25">
      <c r="A13" s="9" t="s">
        <v>125</v>
      </c>
      <c r="B13" s="9" t="s">
        <v>57</v>
      </c>
      <c r="C13" s="9" t="s">
        <v>154</v>
      </c>
      <c r="D13" s="9" t="s">
        <v>156</v>
      </c>
      <c r="E13" s="9" t="s">
        <v>162</v>
      </c>
      <c r="F13" s="18" t="s">
        <v>163</v>
      </c>
      <c r="G13" s="10">
        <v>380</v>
      </c>
      <c r="H13" s="11">
        <v>86.5</v>
      </c>
      <c r="I13" s="11">
        <v>88.333333333333329</v>
      </c>
      <c r="J13" s="11">
        <v>259.16666666666669</v>
      </c>
      <c r="K13" s="11">
        <f t="shared" si="0"/>
        <v>434</v>
      </c>
      <c r="L13" s="11">
        <f t="shared" si="1"/>
        <v>814</v>
      </c>
      <c r="M13" s="12" t="s">
        <v>173</v>
      </c>
      <c r="N13" s="9" t="s">
        <v>154</v>
      </c>
      <c r="O13" s="9" t="s">
        <v>156</v>
      </c>
      <c r="P13" s="9" t="s">
        <v>162</v>
      </c>
      <c r="Q13" s="19" t="s">
        <v>179</v>
      </c>
      <c r="R13" s="4"/>
      <c r="S13" s="22"/>
      <c r="T13" s="22"/>
      <c r="U13" s="22"/>
    </row>
    <row r="14" spans="1:21" s="1" customFormat="1" ht="20.100000000000001" customHeight="1" x14ac:dyDescent="0.25">
      <c r="A14" s="9" t="s">
        <v>121</v>
      </c>
      <c r="B14" s="9" t="s">
        <v>53</v>
      </c>
      <c r="C14" s="9" t="s">
        <v>154</v>
      </c>
      <c r="D14" s="9" t="s">
        <v>156</v>
      </c>
      <c r="E14" s="9" t="s">
        <v>160</v>
      </c>
      <c r="F14" s="18" t="s">
        <v>161</v>
      </c>
      <c r="G14" s="10">
        <v>366</v>
      </c>
      <c r="H14" s="11">
        <v>87.166666666666671</v>
      </c>
      <c r="I14" s="11">
        <v>92.666666666666671</v>
      </c>
      <c r="J14" s="11">
        <v>265</v>
      </c>
      <c r="K14" s="11">
        <f t="shared" si="0"/>
        <v>444.83333333333337</v>
      </c>
      <c r="L14" s="11">
        <f t="shared" si="1"/>
        <v>810.83333333333337</v>
      </c>
      <c r="M14" s="12" t="s">
        <v>173</v>
      </c>
      <c r="N14" s="9" t="s">
        <v>154</v>
      </c>
      <c r="O14" s="9" t="s">
        <v>156</v>
      </c>
      <c r="P14" s="9" t="s">
        <v>160</v>
      </c>
      <c r="Q14" s="19" t="s">
        <v>177</v>
      </c>
      <c r="R14" s="4"/>
      <c r="S14" s="22"/>
      <c r="T14" s="22"/>
      <c r="U14" s="22"/>
    </row>
    <row r="15" spans="1:21" s="1" customFormat="1" ht="20.100000000000001" customHeight="1" x14ac:dyDescent="0.25">
      <c r="A15" s="9" t="s">
        <v>129</v>
      </c>
      <c r="B15" s="9" t="s">
        <v>61</v>
      </c>
      <c r="C15" s="9" t="s">
        <v>154</v>
      </c>
      <c r="D15" s="9" t="s">
        <v>156</v>
      </c>
      <c r="E15" s="9" t="s">
        <v>167</v>
      </c>
      <c r="F15" s="18" t="s">
        <v>168</v>
      </c>
      <c r="G15" s="10">
        <v>376</v>
      </c>
      <c r="H15" s="11">
        <v>85.5</v>
      </c>
      <c r="I15" s="11">
        <v>86.166666666666671</v>
      </c>
      <c r="J15" s="11">
        <v>260.83333333333331</v>
      </c>
      <c r="K15" s="11">
        <f t="shared" si="0"/>
        <v>432.5</v>
      </c>
      <c r="L15" s="11">
        <f t="shared" si="1"/>
        <v>808.5</v>
      </c>
      <c r="M15" s="12" t="s">
        <v>173</v>
      </c>
      <c r="N15" s="9" t="s">
        <v>154</v>
      </c>
      <c r="O15" s="9" t="s">
        <v>156</v>
      </c>
      <c r="P15" s="9" t="s">
        <v>176</v>
      </c>
      <c r="Q15" s="18" t="s">
        <v>166</v>
      </c>
      <c r="R15" s="4"/>
      <c r="S15" s="22"/>
      <c r="T15" s="22"/>
      <c r="U15" s="22"/>
    </row>
    <row r="16" spans="1:21" s="1" customFormat="1" ht="20.100000000000001" customHeight="1" x14ac:dyDescent="0.25">
      <c r="A16" s="9" t="s">
        <v>86</v>
      </c>
      <c r="B16" s="9" t="s">
        <v>18</v>
      </c>
      <c r="C16" s="9" t="s">
        <v>154</v>
      </c>
      <c r="D16" s="9" t="s">
        <v>156</v>
      </c>
      <c r="E16" s="9" t="s">
        <v>158</v>
      </c>
      <c r="F16" s="18" t="s">
        <v>159</v>
      </c>
      <c r="G16" s="10">
        <v>363</v>
      </c>
      <c r="H16" s="11">
        <v>87.166666666666671</v>
      </c>
      <c r="I16" s="11">
        <v>85.833333333333329</v>
      </c>
      <c r="J16" s="11">
        <v>270.83333333333331</v>
      </c>
      <c r="K16" s="11">
        <f t="shared" si="0"/>
        <v>443.83333333333331</v>
      </c>
      <c r="L16" s="11">
        <f t="shared" si="1"/>
        <v>806.83333333333326</v>
      </c>
      <c r="M16" s="12" t="s">
        <v>173</v>
      </c>
      <c r="N16" s="9" t="s">
        <v>154</v>
      </c>
      <c r="O16" s="9" t="s">
        <v>156</v>
      </c>
      <c r="P16" s="9" t="s">
        <v>158</v>
      </c>
      <c r="Q16" s="19" t="s">
        <v>180</v>
      </c>
      <c r="R16" s="3"/>
      <c r="S16" s="22"/>
      <c r="T16" s="22"/>
      <c r="U16" s="22"/>
    </row>
    <row r="17" spans="1:21" s="1" customFormat="1" ht="20.100000000000001" customHeight="1" x14ac:dyDescent="0.25">
      <c r="A17" s="9" t="s">
        <v>92</v>
      </c>
      <c r="B17" s="9" t="s">
        <v>24</v>
      </c>
      <c r="C17" s="9" t="s">
        <v>154</v>
      </c>
      <c r="D17" s="9" t="s">
        <v>156</v>
      </c>
      <c r="E17" s="9" t="s">
        <v>158</v>
      </c>
      <c r="F17" s="18" t="s">
        <v>159</v>
      </c>
      <c r="G17" s="10">
        <v>358</v>
      </c>
      <c r="H17" s="11">
        <v>88</v>
      </c>
      <c r="I17" s="11">
        <v>85</v>
      </c>
      <c r="J17" s="11">
        <v>274.16666666666669</v>
      </c>
      <c r="K17" s="11">
        <f t="shared" si="0"/>
        <v>447.16666666666669</v>
      </c>
      <c r="L17" s="11">
        <f t="shared" si="1"/>
        <v>805.16666666666674</v>
      </c>
      <c r="M17" s="12" t="s">
        <v>173</v>
      </c>
      <c r="N17" s="9" t="s">
        <v>154</v>
      </c>
      <c r="O17" s="9" t="s">
        <v>156</v>
      </c>
      <c r="P17" s="9" t="s">
        <v>158</v>
      </c>
      <c r="Q17" s="19" t="s">
        <v>180</v>
      </c>
      <c r="R17" s="3"/>
      <c r="S17" s="22"/>
      <c r="T17" s="22"/>
      <c r="U17" s="22"/>
    </row>
    <row r="18" spans="1:21" s="1" customFormat="1" ht="20.100000000000001" customHeight="1" x14ac:dyDescent="0.25">
      <c r="A18" s="9" t="s">
        <v>126</v>
      </c>
      <c r="B18" s="9" t="s">
        <v>58</v>
      </c>
      <c r="C18" s="9" t="s">
        <v>154</v>
      </c>
      <c r="D18" s="9" t="s">
        <v>156</v>
      </c>
      <c r="E18" s="9" t="s">
        <v>160</v>
      </c>
      <c r="F18" s="18" t="s">
        <v>161</v>
      </c>
      <c r="G18" s="10">
        <v>395</v>
      </c>
      <c r="H18" s="11">
        <v>80.5</v>
      </c>
      <c r="I18" s="11">
        <v>70.333333333333329</v>
      </c>
      <c r="J18" s="11">
        <v>255.83333333333334</v>
      </c>
      <c r="K18" s="11">
        <f t="shared" si="0"/>
        <v>406.66666666666663</v>
      </c>
      <c r="L18" s="11">
        <f t="shared" si="1"/>
        <v>801.66666666666663</v>
      </c>
      <c r="M18" s="12" t="s">
        <v>173</v>
      </c>
      <c r="N18" s="9" t="s">
        <v>154</v>
      </c>
      <c r="O18" s="9" t="s">
        <v>156</v>
      </c>
      <c r="P18" s="9" t="s">
        <v>160</v>
      </c>
      <c r="Q18" s="19" t="s">
        <v>177</v>
      </c>
      <c r="R18" s="4"/>
      <c r="S18" s="22"/>
      <c r="T18" s="22"/>
      <c r="U18" s="22"/>
    </row>
    <row r="19" spans="1:21" s="1" customFormat="1" ht="20.100000000000001" customHeight="1" x14ac:dyDescent="0.25">
      <c r="A19" s="9" t="s">
        <v>114</v>
      </c>
      <c r="B19" s="9" t="s">
        <v>46</v>
      </c>
      <c r="C19" s="9" t="s">
        <v>154</v>
      </c>
      <c r="D19" s="9" t="s">
        <v>156</v>
      </c>
      <c r="E19" s="9" t="s">
        <v>158</v>
      </c>
      <c r="F19" s="18" t="s">
        <v>159</v>
      </c>
      <c r="G19" s="10">
        <v>369</v>
      </c>
      <c r="H19" s="11">
        <v>82.5</v>
      </c>
      <c r="I19" s="11">
        <v>90.833333333333329</v>
      </c>
      <c r="J19" s="11">
        <v>256.66666666666669</v>
      </c>
      <c r="K19" s="11">
        <f t="shared" si="0"/>
        <v>430</v>
      </c>
      <c r="L19" s="11">
        <f t="shared" si="1"/>
        <v>799</v>
      </c>
      <c r="M19" s="12" t="s">
        <v>173</v>
      </c>
      <c r="N19" s="9" t="s">
        <v>154</v>
      </c>
      <c r="O19" s="9" t="s">
        <v>156</v>
      </c>
      <c r="P19" s="9" t="s">
        <v>158</v>
      </c>
      <c r="Q19" s="19" t="s">
        <v>180</v>
      </c>
      <c r="R19" s="4"/>
      <c r="S19" s="22"/>
      <c r="T19" s="22"/>
      <c r="U19" s="22"/>
    </row>
    <row r="20" spans="1:21" s="1" customFormat="1" ht="20.100000000000001" customHeight="1" x14ac:dyDescent="0.25">
      <c r="A20" s="9" t="s">
        <v>95</v>
      </c>
      <c r="B20" s="9" t="s">
        <v>27</v>
      </c>
      <c r="C20" s="9" t="s">
        <v>154</v>
      </c>
      <c r="D20" s="9" t="s">
        <v>156</v>
      </c>
      <c r="E20" s="9" t="s">
        <v>162</v>
      </c>
      <c r="F20" s="18" t="s">
        <v>163</v>
      </c>
      <c r="G20" s="10">
        <v>355</v>
      </c>
      <c r="H20" s="11">
        <v>87</v>
      </c>
      <c r="I20" s="11">
        <v>83.333333333333329</v>
      </c>
      <c r="J20" s="11">
        <v>270</v>
      </c>
      <c r="K20" s="11">
        <f t="shared" si="0"/>
        <v>440.33333333333331</v>
      </c>
      <c r="L20" s="11">
        <f t="shared" si="1"/>
        <v>795.33333333333326</v>
      </c>
      <c r="M20" s="12" t="s">
        <v>173</v>
      </c>
      <c r="N20" s="9" t="s">
        <v>154</v>
      </c>
      <c r="O20" s="9" t="s">
        <v>156</v>
      </c>
      <c r="P20" s="9" t="s">
        <v>158</v>
      </c>
      <c r="Q20" s="18" t="s">
        <v>169</v>
      </c>
      <c r="R20" s="3"/>
      <c r="S20" s="22"/>
      <c r="T20" s="22"/>
      <c r="U20" s="22"/>
    </row>
    <row r="21" spans="1:21" ht="20.100000000000001" customHeight="1" x14ac:dyDescent="0.25">
      <c r="A21" s="9" t="s">
        <v>98</v>
      </c>
      <c r="B21" s="9" t="s">
        <v>30</v>
      </c>
      <c r="C21" s="9" t="s">
        <v>154</v>
      </c>
      <c r="D21" s="9" t="s">
        <v>156</v>
      </c>
      <c r="E21" s="9" t="s">
        <v>158</v>
      </c>
      <c r="F21" s="18" t="s">
        <v>159</v>
      </c>
      <c r="G21" s="10">
        <v>335</v>
      </c>
      <c r="H21" s="11">
        <v>89.5</v>
      </c>
      <c r="I21" s="11">
        <v>93.833333333333329</v>
      </c>
      <c r="J21" s="11">
        <v>275</v>
      </c>
      <c r="K21" s="11">
        <f t="shared" si="0"/>
        <v>458.33333333333331</v>
      </c>
      <c r="L21" s="11">
        <f t="shared" si="1"/>
        <v>793.33333333333326</v>
      </c>
      <c r="M21" s="12" t="s">
        <v>173</v>
      </c>
      <c r="N21" s="9" t="s">
        <v>154</v>
      </c>
      <c r="O21" s="9" t="s">
        <v>156</v>
      </c>
      <c r="P21" s="9" t="s">
        <v>158</v>
      </c>
      <c r="Q21" s="19" t="s">
        <v>180</v>
      </c>
      <c r="R21" s="3"/>
      <c r="S21" s="22"/>
      <c r="T21" s="22"/>
      <c r="U21" s="22"/>
    </row>
    <row r="22" spans="1:21" ht="20.100000000000001" customHeight="1" x14ac:dyDescent="0.25">
      <c r="A22" s="9" t="s">
        <v>137</v>
      </c>
      <c r="B22" s="9" t="s">
        <v>69</v>
      </c>
      <c r="C22" s="9" t="s">
        <v>154</v>
      </c>
      <c r="D22" s="9" t="s">
        <v>156</v>
      </c>
      <c r="E22" s="9" t="s">
        <v>158</v>
      </c>
      <c r="F22" s="18" t="s">
        <v>159</v>
      </c>
      <c r="G22" s="10">
        <v>362</v>
      </c>
      <c r="H22" s="11">
        <v>86</v>
      </c>
      <c r="I22" s="11">
        <v>78</v>
      </c>
      <c r="J22" s="11">
        <v>265</v>
      </c>
      <c r="K22" s="11">
        <f t="shared" si="0"/>
        <v>429</v>
      </c>
      <c r="L22" s="11">
        <f t="shared" si="1"/>
        <v>791</v>
      </c>
      <c r="M22" s="12" t="s">
        <v>173</v>
      </c>
      <c r="N22" s="9" t="s">
        <v>154</v>
      </c>
      <c r="O22" s="9" t="s">
        <v>156</v>
      </c>
      <c r="P22" s="9" t="s">
        <v>158</v>
      </c>
      <c r="Q22" s="19" t="s">
        <v>180</v>
      </c>
      <c r="R22" s="4"/>
      <c r="S22" s="22"/>
      <c r="T22" s="22"/>
      <c r="U22" s="22"/>
    </row>
    <row r="23" spans="1:21" ht="20.100000000000001" customHeight="1" x14ac:dyDescent="0.25">
      <c r="A23" s="9" t="s">
        <v>116</v>
      </c>
      <c r="B23" s="9" t="s">
        <v>48</v>
      </c>
      <c r="C23" s="9" t="s">
        <v>154</v>
      </c>
      <c r="D23" s="9" t="s">
        <v>156</v>
      </c>
      <c r="E23" s="9" t="s">
        <v>160</v>
      </c>
      <c r="F23" s="18" t="s">
        <v>161</v>
      </c>
      <c r="G23" s="10">
        <v>340</v>
      </c>
      <c r="H23" s="11">
        <v>92.5</v>
      </c>
      <c r="I23" s="11">
        <v>90.833333333333329</v>
      </c>
      <c r="J23" s="11">
        <v>265</v>
      </c>
      <c r="K23" s="11">
        <f t="shared" si="0"/>
        <v>448.33333333333331</v>
      </c>
      <c r="L23" s="11">
        <f t="shared" si="1"/>
        <v>788.33333333333326</v>
      </c>
      <c r="M23" s="12" t="s">
        <v>173</v>
      </c>
      <c r="N23" s="9" t="s">
        <v>154</v>
      </c>
      <c r="O23" s="9" t="s">
        <v>156</v>
      </c>
      <c r="P23" s="9" t="s">
        <v>160</v>
      </c>
      <c r="Q23" s="19" t="s">
        <v>177</v>
      </c>
      <c r="R23" s="4"/>
      <c r="S23" s="22"/>
      <c r="T23" s="22"/>
      <c r="U23" s="22"/>
    </row>
    <row r="24" spans="1:21" ht="20.100000000000001" customHeight="1" x14ac:dyDescent="0.25">
      <c r="A24" s="9" t="s">
        <v>107</v>
      </c>
      <c r="B24" s="9" t="s">
        <v>39</v>
      </c>
      <c r="C24" s="9" t="s">
        <v>154</v>
      </c>
      <c r="D24" s="9" t="s">
        <v>156</v>
      </c>
      <c r="E24" s="9" t="s">
        <v>162</v>
      </c>
      <c r="F24" s="18" t="s">
        <v>163</v>
      </c>
      <c r="G24" s="10">
        <v>380</v>
      </c>
      <c r="H24" s="11">
        <v>80.5</v>
      </c>
      <c r="I24" s="11">
        <v>81.666666666666671</v>
      </c>
      <c r="J24" s="11">
        <v>233.33333333333334</v>
      </c>
      <c r="K24" s="11">
        <f t="shared" si="0"/>
        <v>395.5</v>
      </c>
      <c r="L24" s="11">
        <f t="shared" si="1"/>
        <v>775.5</v>
      </c>
      <c r="M24" s="12" t="s">
        <v>173</v>
      </c>
      <c r="N24" s="9" t="s">
        <v>154</v>
      </c>
      <c r="O24" s="9" t="s">
        <v>156</v>
      </c>
      <c r="P24" s="9" t="s">
        <v>162</v>
      </c>
      <c r="Q24" s="19" t="s">
        <v>179</v>
      </c>
      <c r="R24" s="4"/>
      <c r="S24" s="22"/>
      <c r="T24" s="22"/>
      <c r="U24" s="22"/>
    </row>
    <row r="25" spans="1:21" ht="20.100000000000001" customHeight="1" x14ac:dyDescent="0.25">
      <c r="A25" s="9" t="s">
        <v>96</v>
      </c>
      <c r="B25" s="9" t="s">
        <v>28</v>
      </c>
      <c r="C25" s="9" t="s">
        <v>154</v>
      </c>
      <c r="D25" s="9" t="s">
        <v>156</v>
      </c>
      <c r="E25" s="9" t="s">
        <v>160</v>
      </c>
      <c r="F25" s="18" t="s">
        <v>161</v>
      </c>
      <c r="G25" s="10">
        <v>365</v>
      </c>
      <c r="H25" s="11">
        <v>81.166666666666671</v>
      </c>
      <c r="I25" s="11">
        <v>83.333333333333329</v>
      </c>
      <c r="J25" s="11">
        <v>245</v>
      </c>
      <c r="K25" s="11">
        <f t="shared" si="0"/>
        <v>409.5</v>
      </c>
      <c r="L25" s="11">
        <f t="shared" si="1"/>
        <v>774.5</v>
      </c>
      <c r="M25" s="12" t="s">
        <v>173</v>
      </c>
      <c r="N25" s="9" t="s">
        <v>154</v>
      </c>
      <c r="O25" s="9" t="s">
        <v>156</v>
      </c>
      <c r="P25" s="9" t="s">
        <v>176</v>
      </c>
      <c r="Q25" s="18" t="s">
        <v>166</v>
      </c>
      <c r="R25" s="3"/>
      <c r="S25" s="22"/>
      <c r="T25" s="22"/>
      <c r="U25" s="22"/>
    </row>
    <row r="26" spans="1:21" ht="20.100000000000001" customHeight="1" x14ac:dyDescent="0.25">
      <c r="A26" s="9" t="s">
        <v>110</v>
      </c>
      <c r="B26" s="9" t="s">
        <v>42</v>
      </c>
      <c r="C26" s="9" t="s">
        <v>154</v>
      </c>
      <c r="D26" s="9" t="s">
        <v>156</v>
      </c>
      <c r="E26" s="9" t="s">
        <v>160</v>
      </c>
      <c r="F26" s="18" t="s">
        <v>161</v>
      </c>
      <c r="G26" s="10">
        <v>347</v>
      </c>
      <c r="H26" s="11">
        <v>86.666666666666671</v>
      </c>
      <c r="I26" s="11">
        <v>85.833333333333329</v>
      </c>
      <c r="J26" s="11">
        <v>253.33333333333334</v>
      </c>
      <c r="K26" s="11">
        <f t="shared" si="0"/>
        <v>425.83333333333337</v>
      </c>
      <c r="L26" s="11">
        <f t="shared" si="1"/>
        <v>772.83333333333337</v>
      </c>
      <c r="M26" s="12" t="s">
        <v>173</v>
      </c>
      <c r="N26" s="9" t="s">
        <v>154</v>
      </c>
      <c r="O26" s="9" t="s">
        <v>156</v>
      </c>
      <c r="P26" s="9" t="s">
        <v>160</v>
      </c>
      <c r="Q26" s="19" t="s">
        <v>177</v>
      </c>
      <c r="R26" s="4"/>
      <c r="S26" s="22"/>
      <c r="T26" s="22"/>
      <c r="U26" s="22"/>
    </row>
    <row r="27" spans="1:21" ht="20.100000000000001" customHeight="1" x14ac:dyDescent="0.25">
      <c r="A27" s="9" t="s">
        <v>134</v>
      </c>
      <c r="B27" s="9" t="s">
        <v>66</v>
      </c>
      <c r="C27" s="9" t="s">
        <v>154</v>
      </c>
      <c r="D27" s="9" t="s">
        <v>156</v>
      </c>
      <c r="E27" s="9" t="s">
        <v>164</v>
      </c>
      <c r="F27" s="18" t="s">
        <v>165</v>
      </c>
      <c r="G27" s="10">
        <v>340</v>
      </c>
      <c r="H27" s="11">
        <v>86</v>
      </c>
      <c r="I27" s="11">
        <v>85.6</v>
      </c>
      <c r="J27" s="11">
        <v>254</v>
      </c>
      <c r="K27" s="11">
        <f t="shared" si="0"/>
        <v>425.6</v>
      </c>
      <c r="L27" s="11">
        <f t="shared" si="1"/>
        <v>765.6</v>
      </c>
      <c r="M27" s="12" t="s">
        <v>173</v>
      </c>
      <c r="N27" s="9" t="s">
        <v>154</v>
      </c>
      <c r="O27" s="9" t="s">
        <v>156</v>
      </c>
      <c r="P27" s="9" t="s">
        <v>158</v>
      </c>
      <c r="Q27" s="18" t="s">
        <v>169</v>
      </c>
      <c r="R27" s="4"/>
      <c r="S27" s="22"/>
      <c r="T27" s="22"/>
      <c r="U27" s="22"/>
    </row>
    <row r="28" spans="1:21" ht="20.100000000000001" customHeight="1" x14ac:dyDescent="0.25">
      <c r="A28" s="9" t="s">
        <v>90</v>
      </c>
      <c r="B28" s="9" t="s">
        <v>22</v>
      </c>
      <c r="C28" s="9" t="s">
        <v>154</v>
      </c>
      <c r="D28" s="9" t="s">
        <v>156</v>
      </c>
      <c r="E28" s="9" t="s">
        <v>164</v>
      </c>
      <c r="F28" s="18" t="s">
        <v>165</v>
      </c>
      <c r="G28" s="10">
        <v>340</v>
      </c>
      <c r="H28" s="11">
        <v>81</v>
      </c>
      <c r="I28" s="11">
        <v>77.5</v>
      </c>
      <c r="J28" s="11">
        <v>259.16666666666669</v>
      </c>
      <c r="K28" s="11">
        <f t="shared" si="0"/>
        <v>417.66666666666669</v>
      </c>
      <c r="L28" s="11">
        <f t="shared" si="1"/>
        <v>757.66666666666674</v>
      </c>
      <c r="M28" s="12" t="s">
        <v>173</v>
      </c>
      <c r="N28" s="9" t="s">
        <v>154</v>
      </c>
      <c r="O28" s="9" t="s">
        <v>156</v>
      </c>
      <c r="P28" s="9" t="s">
        <v>176</v>
      </c>
      <c r="Q28" s="18" t="s">
        <v>166</v>
      </c>
      <c r="R28" s="3"/>
      <c r="S28" s="22"/>
      <c r="T28" s="22"/>
      <c r="U28" s="22"/>
    </row>
    <row r="29" spans="1:21" ht="20.100000000000001" customHeight="1" x14ac:dyDescent="0.25">
      <c r="A29" s="9" t="s">
        <v>123</v>
      </c>
      <c r="B29" s="9" t="s">
        <v>55</v>
      </c>
      <c r="C29" s="9" t="s">
        <v>154</v>
      </c>
      <c r="D29" s="9" t="s">
        <v>156</v>
      </c>
      <c r="E29" s="9" t="s">
        <v>162</v>
      </c>
      <c r="F29" s="18" t="s">
        <v>163</v>
      </c>
      <c r="G29" s="10">
        <v>344</v>
      </c>
      <c r="H29" s="11">
        <v>83.666666666666671</v>
      </c>
      <c r="I29" s="11">
        <v>76.666666666666671</v>
      </c>
      <c r="J29" s="11">
        <v>252.5</v>
      </c>
      <c r="K29" s="11">
        <f t="shared" si="0"/>
        <v>412.83333333333337</v>
      </c>
      <c r="L29" s="11">
        <f t="shared" si="1"/>
        <v>756.83333333333337</v>
      </c>
      <c r="M29" s="12" t="s">
        <v>173</v>
      </c>
      <c r="N29" s="9" t="s">
        <v>154</v>
      </c>
      <c r="O29" s="9" t="s">
        <v>156</v>
      </c>
      <c r="P29" s="9" t="s">
        <v>162</v>
      </c>
      <c r="Q29" s="19" t="s">
        <v>179</v>
      </c>
      <c r="R29" s="4"/>
      <c r="S29" s="22"/>
      <c r="T29" s="22"/>
      <c r="U29" s="22"/>
    </row>
    <row r="30" spans="1:21" ht="20.100000000000001" customHeight="1" x14ac:dyDescent="0.25">
      <c r="A30" s="9" t="s">
        <v>113</v>
      </c>
      <c r="B30" s="9" t="s">
        <v>45</v>
      </c>
      <c r="C30" s="9" t="s">
        <v>154</v>
      </c>
      <c r="D30" s="9" t="s">
        <v>156</v>
      </c>
      <c r="E30" s="9" t="s">
        <v>162</v>
      </c>
      <c r="F30" s="18" t="s">
        <v>163</v>
      </c>
      <c r="G30" s="10">
        <v>352</v>
      </c>
      <c r="H30" s="11">
        <v>88.333333333333329</v>
      </c>
      <c r="I30" s="11">
        <v>78.333333333333329</v>
      </c>
      <c r="J30" s="11">
        <v>230.83333333333334</v>
      </c>
      <c r="K30" s="11">
        <f t="shared" si="0"/>
        <v>397.5</v>
      </c>
      <c r="L30" s="11">
        <f t="shared" si="1"/>
        <v>749.5</v>
      </c>
      <c r="M30" s="12" t="s">
        <v>173</v>
      </c>
      <c r="N30" s="9" t="s">
        <v>154</v>
      </c>
      <c r="O30" s="9" t="s">
        <v>156</v>
      </c>
      <c r="P30" s="9" t="s">
        <v>162</v>
      </c>
      <c r="Q30" s="19" t="s">
        <v>179</v>
      </c>
      <c r="R30" s="4"/>
      <c r="S30" s="22"/>
      <c r="T30" s="22"/>
      <c r="U30" s="22"/>
    </row>
    <row r="31" spans="1:21" ht="20.100000000000001" customHeight="1" x14ac:dyDescent="0.25">
      <c r="A31" s="9" t="s">
        <v>103</v>
      </c>
      <c r="B31" s="9" t="s">
        <v>35</v>
      </c>
      <c r="C31" s="9" t="s">
        <v>154</v>
      </c>
      <c r="D31" s="9" t="s">
        <v>156</v>
      </c>
      <c r="E31" s="9" t="s">
        <v>160</v>
      </c>
      <c r="F31" s="18" t="s">
        <v>161</v>
      </c>
      <c r="G31" s="10">
        <v>344</v>
      </c>
      <c r="H31" s="11">
        <v>83.666666666666671</v>
      </c>
      <c r="I31" s="11">
        <v>82.5</v>
      </c>
      <c r="J31" s="11">
        <v>239.16666666666666</v>
      </c>
      <c r="K31" s="11">
        <f t="shared" si="0"/>
        <v>405.33333333333337</v>
      </c>
      <c r="L31" s="11">
        <f t="shared" si="1"/>
        <v>749.33333333333337</v>
      </c>
      <c r="M31" s="12" t="s">
        <v>173</v>
      </c>
      <c r="N31" s="9" t="s">
        <v>154</v>
      </c>
      <c r="O31" s="9" t="s">
        <v>156</v>
      </c>
      <c r="P31" s="9" t="s">
        <v>160</v>
      </c>
      <c r="Q31" s="19" t="s">
        <v>177</v>
      </c>
      <c r="R31" s="3"/>
      <c r="S31" s="22"/>
      <c r="T31" s="22"/>
      <c r="U31" s="22"/>
    </row>
    <row r="32" spans="1:21" ht="20.100000000000001" customHeight="1" x14ac:dyDescent="0.25">
      <c r="A32" s="9" t="s">
        <v>132</v>
      </c>
      <c r="B32" s="9" t="s">
        <v>64</v>
      </c>
      <c r="C32" s="9" t="s">
        <v>154</v>
      </c>
      <c r="D32" s="9" t="s">
        <v>156</v>
      </c>
      <c r="E32" s="9" t="s">
        <v>160</v>
      </c>
      <c r="F32" s="18" t="s">
        <v>161</v>
      </c>
      <c r="G32" s="10">
        <v>336</v>
      </c>
      <c r="H32" s="11">
        <v>83.6</v>
      </c>
      <c r="I32" s="11">
        <v>87.4</v>
      </c>
      <c r="J32" s="11">
        <v>240</v>
      </c>
      <c r="K32" s="11">
        <f t="shared" si="0"/>
        <v>411</v>
      </c>
      <c r="L32" s="11">
        <f t="shared" si="1"/>
        <v>747</v>
      </c>
      <c r="M32" s="12" t="s">
        <v>173</v>
      </c>
      <c r="N32" s="9" t="s">
        <v>154</v>
      </c>
      <c r="O32" s="9" t="s">
        <v>156</v>
      </c>
      <c r="P32" s="9" t="s">
        <v>176</v>
      </c>
      <c r="Q32" s="18" t="s">
        <v>166</v>
      </c>
      <c r="R32" s="4"/>
      <c r="S32" s="22"/>
      <c r="T32" s="22"/>
      <c r="U32" s="22"/>
    </row>
    <row r="33" spans="1:21" ht="20.100000000000001" customHeight="1" x14ac:dyDescent="0.25">
      <c r="A33" s="9" t="s">
        <v>118</v>
      </c>
      <c r="B33" s="9" t="s">
        <v>50</v>
      </c>
      <c r="C33" s="9" t="s">
        <v>154</v>
      </c>
      <c r="D33" s="9" t="s">
        <v>156</v>
      </c>
      <c r="E33" s="9" t="s">
        <v>162</v>
      </c>
      <c r="F33" s="18" t="s">
        <v>163</v>
      </c>
      <c r="G33" s="10">
        <v>331</v>
      </c>
      <c r="H33" s="11">
        <v>88.333333333333329</v>
      </c>
      <c r="I33" s="11">
        <v>80.833333333333329</v>
      </c>
      <c r="J33" s="11">
        <v>245.83333333333334</v>
      </c>
      <c r="K33" s="11">
        <f t="shared" si="0"/>
        <v>415</v>
      </c>
      <c r="L33" s="11">
        <f t="shared" si="1"/>
        <v>746</v>
      </c>
      <c r="M33" s="12" t="s">
        <v>173</v>
      </c>
      <c r="N33" s="9" t="s">
        <v>154</v>
      </c>
      <c r="O33" s="9" t="s">
        <v>156</v>
      </c>
      <c r="P33" s="9" t="s">
        <v>162</v>
      </c>
      <c r="Q33" s="19" t="s">
        <v>179</v>
      </c>
      <c r="R33" s="4"/>
      <c r="S33" s="22"/>
      <c r="T33" s="22"/>
      <c r="U33" s="22"/>
    </row>
    <row r="34" spans="1:21" ht="20.100000000000001" customHeight="1" x14ac:dyDescent="0.25">
      <c r="A34" s="9" t="s">
        <v>119</v>
      </c>
      <c r="B34" s="9" t="s">
        <v>51</v>
      </c>
      <c r="C34" s="9" t="s">
        <v>154</v>
      </c>
      <c r="D34" s="9" t="s">
        <v>156</v>
      </c>
      <c r="E34" s="9" t="s">
        <v>158</v>
      </c>
      <c r="F34" s="18" t="s">
        <v>159</v>
      </c>
      <c r="G34" s="10">
        <v>325</v>
      </c>
      <c r="H34" s="11">
        <v>84.166666666666671</v>
      </c>
      <c r="I34" s="11">
        <v>94.166666666666671</v>
      </c>
      <c r="J34" s="11">
        <v>241.66666666666666</v>
      </c>
      <c r="K34" s="11">
        <f t="shared" si="0"/>
        <v>420</v>
      </c>
      <c r="L34" s="11">
        <f t="shared" si="1"/>
        <v>745</v>
      </c>
      <c r="M34" s="12" t="s">
        <v>173</v>
      </c>
      <c r="N34" s="9" t="s">
        <v>154</v>
      </c>
      <c r="O34" s="9" t="s">
        <v>156</v>
      </c>
      <c r="P34" s="9" t="s">
        <v>158</v>
      </c>
      <c r="Q34" s="19" t="s">
        <v>180</v>
      </c>
      <c r="R34" s="4"/>
      <c r="S34" s="22"/>
      <c r="T34" s="22"/>
      <c r="U34" s="22"/>
    </row>
    <row r="35" spans="1:21" ht="20.100000000000001" customHeight="1" x14ac:dyDescent="0.25">
      <c r="A35" s="9" t="s">
        <v>91</v>
      </c>
      <c r="B35" s="9" t="s">
        <v>23</v>
      </c>
      <c r="C35" s="9" t="s">
        <v>154</v>
      </c>
      <c r="D35" s="9" t="s">
        <v>156</v>
      </c>
      <c r="E35" s="9" t="s">
        <v>160</v>
      </c>
      <c r="F35" s="18" t="s">
        <v>161</v>
      </c>
      <c r="G35" s="10">
        <v>350</v>
      </c>
      <c r="H35" s="11">
        <v>77.833333333333329</v>
      </c>
      <c r="I35" s="11">
        <v>68.666666666666671</v>
      </c>
      <c r="J35" s="11">
        <v>235.83333333333334</v>
      </c>
      <c r="K35" s="11">
        <f t="shared" ref="K35:K58" si="2">H35+I35+J35</f>
        <v>382.33333333333337</v>
      </c>
      <c r="L35" s="11">
        <f t="shared" ref="L35:L58" si="3">G35+K35</f>
        <v>732.33333333333337</v>
      </c>
      <c r="M35" s="12" t="s">
        <v>173</v>
      </c>
      <c r="N35" s="9" t="s">
        <v>154</v>
      </c>
      <c r="O35" s="9" t="s">
        <v>156</v>
      </c>
      <c r="P35" s="9" t="s">
        <v>160</v>
      </c>
      <c r="Q35" s="19" t="s">
        <v>177</v>
      </c>
      <c r="R35" s="3"/>
      <c r="S35" s="22"/>
      <c r="T35" s="22"/>
      <c r="U35" s="22"/>
    </row>
    <row r="36" spans="1:21" ht="20.100000000000001" customHeight="1" x14ac:dyDescent="0.25">
      <c r="A36" s="9" t="s">
        <v>124</v>
      </c>
      <c r="B36" s="9" t="s">
        <v>56</v>
      </c>
      <c r="C36" s="9" t="s">
        <v>154</v>
      </c>
      <c r="D36" s="9" t="s">
        <v>156</v>
      </c>
      <c r="E36" s="9" t="s">
        <v>162</v>
      </c>
      <c r="F36" s="18" t="s">
        <v>163</v>
      </c>
      <c r="G36" s="10">
        <v>314</v>
      </c>
      <c r="H36" s="11">
        <v>85.5</v>
      </c>
      <c r="I36" s="11">
        <v>84.833333333333329</v>
      </c>
      <c r="J36" s="11">
        <v>247.5</v>
      </c>
      <c r="K36" s="11">
        <f t="shared" si="2"/>
        <v>417.83333333333331</v>
      </c>
      <c r="L36" s="11">
        <f t="shared" si="3"/>
        <v>731.83333333333326</v>
      </c>
      <c r="M36" s="12" t="s">
        <v>173</v>
      </c>
      <c r="N36" s="9" t="s">
        <v>154</v>
      </c>
      <c r="O36" s="9" t="s">
        <v>156</v>
      </c>
      <c r="P36" s="9" t="s">
        <v>162</v>
      </c>
      <c r="Q36" s="19" t="s">
        <v>179</v>
      </c>
      <c r="R36" s="4"/>
      <c r="S36" s="22"/>
      <c r="T36" s="22"/>
      <c r="U36" s="22"/>
    </row>
    <row r="37" spans="1:21" ht="20.100000000000001" customHeight="1" x14ac:dyDescent="0.25">
      <c r="A37" s="9" t="s">
        <v>100</v>
      </c>
      <c r="B37" s="9" t="s">
        <v>32</v>
      </c>
      <c r="C37" s="9" t="s">
        <v>154</v>
      </c>
      <c r="D37" s="9" t="s">
        <v>156</v>
      </c>
      <c r="E37" s="9" t="s">
        <v>162</v>
      </c>
      <c r="F37" s="18" t="s">
        <v>163</v>
      </c>
      <c r="G37" s="10">
        <v>344</v>
      </c>
      <c r="H37" s="11">
        <v>81.166666666666671</v>
      </c>
      <c r="I37" s="11">
        <v>81.166666666666671</v>
      </c>
      <c r="J37" s="11">
        <v>221.66666666666666</v>
      </c>
      <c r="K37" s="11">
        <f t="shared" si="2"/>
        <v>384</v>
      </c>
      <c r="L37" s="11">
        <f t="shared" si="3"/>
        <v>728</v>
      </c>
      <c r="M37" s="12" t="s">
        <v>173</v>
      </c>
      <c r="N37" s="9" t="s">
        <v>154</v>
      </c>
      <c r="O37" s="9" t="s">
        <v>156</v>
      </c>
      <c r="P37" s="9" t="s">
        <v>162</v>
      </c>
      <c r="Q37" s="19" t="s">
        <v>179</v>
      </c>
      <c r="R37" s="3"/>
      <c r="S37" s="22"/>
      <c r="T37" s="22"/>
      <c r="U37" s="22"/>
    </row>
    <row r="38" spans="1:21" ht="20.100000000000001" customHeight="1" x14ac:dyDescent="0.25">
      <c r="A38" s="9" t="s">
        <v>94</v>
      </c>
      <c r="B38" s="9" t="s">
        <v>26</v>
      </c>
      <c r="C38" s="9" t="s">
        <v>154</v>
      </c>
      <c r="D38" s="9" t="s">
        <v>156</v>
      </c>
      <c r="E38" s="9" t="s">
        <v>160</v>
      </c>
      <c r="F38" s="18" t="s">
        <v>161</v>
      </c>
      <c r="G38" s="10">
        <v>304</v>
      </c>
      <c r="H38" s="11">
        <v>82.666666666666671</v>
      </c>
      <c r="I38" s="11">
        <v>85</v>
      </c>
      <c r="J38" s="11">
        <v>255</v>
      </c>
      <c r="K38" s="11">
        <f t="shared" si="2"/>
        <v>422.66666666666669</v>
      </c>
      <c r="L38" s="11">
        <f t="shared" si="3"/>
        <v>726.66666666666674</v>
      </c>
      <c r="M38" s="12" t="s">
        <v>173</v>
      </c>
      <c r="N38" s="9" t="s">
        <v>154</v>
      </c>
      <c r="O38" s="9" t="s">
        <v>156</v>
      </c>
      <c r="P38" s="9" t="s">
        <v>160</v>
      </c>
      <c r="Q38" s="19" t="s">
        <v>177</v>
      </c>
      <c r="R38" s="3"/>
      <c r="S38" s="22"/>
      <c r="T38" s="22"/>
      <c r="U38" s="22"/>
    </row>
    <row r="39" spans="1:21" ht="20.100000000000001" customHeight="1" x14ac:dyDescent="0.25">
      <c r="A39" s="9" t="s">
        <v>87</v>
      </c>
      <c r="B39" s="9" t="s">
        <v>19</v>
      </c>
      <c r="C39" s="9" t="s">
        <v>154</v>
      </c>
      <c r="D39" s="9" t="s">
        <v>156</v>
      </c>
      <c r="E39" s="9" t="s">
        <v>160</v>
      </c>
      <c r="F39" s="18" t="s">
        <v>161</v>
      </c>
      <c r="G39" s="10">
        <v>316</v>
      </c>
      <c r="H39" s="11">
        <v>80.5</v>
      </c>
      <c r="I39" s="11">
        <v>88</v>
      </c>
      <c r="J39" s="11">
        <v>241.66666666666666</v>
      </c>
      <c r="K39" s="11">
        <f t="shared" si="2"/>
        <v>410.16666666666663</v>
      </c>
      <c r="L39" s="11">
        <f t="shared" si="3"/>
        <v>726.16666666666663</v>
      </c>
      <c r="M39" s="12" t="s">
        <v>173</v>
      </c>
      <c r="N39" s="9" t="s">
        <v>154</v>
      </c>
      <c r="O39" s="9" t="s">
        <v>156</v>
      </c>
      <c r="P39" s="9" t="s">
        <v>176</v>
      </c>
      <c r="Q39" s="18" t="s">
        <v>166</v>
      </c>
      <c r="R39" s="3"/>
      <c r="S39" s="22"/>
      <c r="T39" s="22"/>
      <c r="U39" s="22"/>
    </row>
    <row r="40" spans="1:21" ht="20.100000000000001" customHeight="1" x14ac:dyDescent="0.25">
      <c r="A40" s="9" t="s">
        <v>106</v>
      </c>
      <c r="B40" s="9" t="s">
        <v>38</v>
      </c>
      <c r="C40" s="9" t="s">
        <v>154</v>
      </c>
      <c r="D40" s="9" t="s">
        <v>156</v>
      </c>
      <c r="E40" s="9" t="s">
        <v>162</v>
      </c>
      <c r="F40" s="18" t="s">
        <v>163</v>
      </c>
      <c r="G40" s="10">
        <v>367</v>
      </c>
      <c r="H40" s="11">
        <v>77.666666666666671</v>
      </c>
      <c r="I40" s="11">
        <v>81.666666666666671</v>
      </c>
      <c r="J40" s="11">
        <v>196.66666666666666</v>
      </c>
      <c r="K40" s="11">
        <f t="shared" si="2"/>
        <v>356</v>
      </c>
      <c r="L40" s="11">
        <f t="shared" si="3"/>
        <v>723</v>
      </c>
      <c r="M40" s="12" t="s">
        <v>173</v>
      </c>
      <c r="N40" s="9" t="s">
        <v>154</v>
      </c>
      <c r="O40" s="9" t="s">
        <v>156</v>
      </c>
      <c r="P40" s="9" t="s">
        <v>162</v>
      </c>
      <c r="Q40" s="19" t="s">
        <v>179</v>
      </c>
      <c r="R40" s="4"/>
      <c r="S40" s="22"/>
      <c r="T40" s="22"/>
      <c r="U40" s="22"/>
    </row>
    <row r="41" spans="1:21" ht="20.100000000000001" customHeight="1" x14ac:dyDescent="0.25">
      <c r="A41" s="9" t="s">
        <v>140</v>
      </c>
      <c r="B41" s="9" t="s">
        <v>72</v>
      </c>
      <c r="C41" s="9" t="s">
        <v>154</v>
      </c>
      <c r="D41" s="9" t="s">
        <v>156</v>
      </c>
      <c r="E41" s="9" t="s">
        <v>158</v>
      </c>
      <c r="F41" s="18" t="s">
        <v>159</v>
      </c>
      <c r="G41" s="10">
        <v>299</v>
      </c>
      <c r="H41" s="11">
        <v>85.4</v>
      </c>
      <c r="I41" s="11">
        <v>83.6</v>
      </c>
      <c r="J41" s="11">
        <v>250</v>
      </c>
      <c r="K41" s="11">
        <f t="shared" si="2"/>
        <v>419</v>
      </c>
      <c r="L41" s="11">
        <f t="shared" si="3"/>
        <v>718</v>
      </c>
      <c r="M41" s="12" t="s">
        <v>173</v>
      </c>
      <c r="N41" s="9" t="s">
        <v>154</v>
      </c>
      <c r="O41" s="9" t="s">
        <v>156</v>
      </c>
      <c r="P41" s="9" t="s">
        <v>158</v>
      </c>
      <c r="Q41" s="19" t="s">
        <v>180</v>
      </c>
      <c r="R41" s="4"/>
      <c r="S41" s="22"/>
      <c r="T41" s="22"/>
      <c r="U41" s="22"/>
    </row>
    <row r="42" spans="1:21" ht="20.100000000000001" customHeight="1" x14ac:dyDescent="0.25">
      <c r="A42" s="9" t="s">
        <v>117</v>
      </c>
      <c r="B42" s="9" t="s">
        <v>49</v>
      </c>
      <c r="C42" s="9" t="s">
        <v>154</v>
      </c>
      <c r="D42" s="9" t="s">
        <v>156</v>
      </c>
      <c r="E42" s="9" t="s">
        <v>167</v>
      </c>
      <c r="F42" s="18" t="s">
        <v>168</v>
      </c>
      <c r="G42" s="10">
        <v>319</v>
      </c>
      <c r="H42" s="11">
        <v>83.333333333333329</v>
      </c>
      <c r="I42" s="11">
        <v>78.333333333333329</v>
      </c>
      <c r="J42" s="11">
        <v>235.83333333333334</v>
      </c>
      <c r="K42" s="11">
        <f t="shared" si="2"/>
        <v>397.5</v>
      </c>
      <c r="L42" s="11">
        <f t="shared" si="3"/>
        <v>716.5</v>
      </c>
      <c r="M42" s="12" t="s">
        <v>173</v>
      </c>
      <c r="N42" s="9" t="s">
        <v>154</v>
      </c>
      <c r="O42" s="9" t="s">
        <v>156</v>
      </c>
      <c r="P42" s="9" t="s">
        <v>160</v>
      </c>
      <c r="Q42" s="19" t="s">
        <v>177</v>
      </c>
      <c r="R42" s="4"/>
      <c r="S42" s="22"/>
      <c r="T42" s="22"/>
      <c r="U42" s="22"/>
    </row>
    <row r="43" spans="1:21" ht="20.100000000000001" customHeight="1" x14ac:dyDescent="0.25">
      <c r="A43" s="9" t="s">
        <v>102</v>
      </c>
      <c r="B43" s="9" t="s">
        <v>34</v>
      </c>
      <c r="C43" s="9" t="s">
        <v>154</v>
      </c>
      <c r="D43" s="9" t="s">
        <v>156</v>
      </c>
      <c r="E43" s="9" t="s">
        <v>160</v>
      </c>
      <c r="F43" s="18" t="s">
        <v>161</v>
      </c>
      <c r="G43" s="10">
        <v>324</v>
      </c>
      <c r="H43" s="11">
        <v>75.833333333333329</v>
      </c>
      <c r="I43" s="11">
        <v>76.333333333333329</v>
      </c>
      <c r="J43" s="11">
        <v>231.66666666666666</v>
      </c>
      <c r="K43" s="11">
        <f t="shared" si="2"/>
        <v>383.83333333333331</v>
      </c>
      <c r="L43" s="11">
        <f t="shared" si="3"/>
        <v>707.83333333333326</v>
      </c>
      <c r="M43" s="12" t="s">
        <v>173</v>
      </c>
      <c r="N43" s="9" t="s">
        <v>154</v>
      </c>
      <c r="O43" s="9" t="s">
        <v>156</v>
      </c>
      <c r="P43" s="9" t="s">
        <v>160</v>
      </c>
      <c r="Q43" s="19" t="s">
        <v>177</v>
      </c>
      <c r="R43" s="3"/>
      <c r="S43" s="22"/>
      <c r="T43" s="22"/>
      <c r="U43" s="22"/>
    </row>
    <row r="44" spans="1:21" ht="20.100000000000001" customHeight="1" x14ac:dyDescent="0.25">
      <c r="A44" s="9" t="s">
        <v>136</v>
      </c>
      <c r="B44" s="9" t="s">
        <v>68</v>
      </c>
      <c r="C44" s="9" t="s">
        <v>154</v>
      </c>
      <c r="D44" s="9" t="s">
        <v>156</v>
      </c>
      <c r="E44" s="9" t="s">
        <v>162</v>
      </c>
      <c r="F44" s="18" t="s">
        <v>163</v>
      </c>
      <c r="G44" s="10">
        <v>305</v>
      </c>
      <c r="H44" s="11">
        <v>84</v>
      </c>
      <c r="I44" s="11">
        <v>80.599999999999994</v>
      </c>
      <c r="J44" s="11">
        <v>238</v>
      </c>
      <c r="K44" s="11">
        <f t="shared" si="2"/>
        <v>402.6</v>
      </c>
      <c r="L44" s="11">
        <f t="shared" si="3"/>
        <v>707.6</v>
      </c>
      <c r="M44" s="12" t="s">
        <v>173</v>
      </c>
      <c r="N44" s="9" t="s">
        <v>154</v>
      </c>
      <c r="O44" s="9" t="s">
        <v>156</v>
      </c>
      <c r="P44" s="9" t="s">
        <v>162</v>
      </c>
      <c r="Q44" s="19" t="s">
        <v>179</v>
      </c>
      <c r="R44" s="4"/>
      <c r="S44" s="22"/>
      <c r="T44" s="22"/>
      <c r="U44" s="22"/>
    </row>
    <row r="45" spans="1:21" ht="20.100000000000001" customHeight="1" x14ac:dyDescent="0.25">
      <c r="A45" s="9" t="s">
        <v>88</v>
      </c>
      <c r="B45" s="9" t="s">
        <v>20</v>
      </c>
      <c r="C45" s="9" t="s">
        <v>154</v>
      </c>
      <c r="D45" s="9" t="s">
        <v>156</v>
      </c>
      <c r="E45" s="9" t="s">
        <v>160</v>
      </c>
      <c r="F45" s="18" t="s">
        <v>161</v>
      </c>
      <c r="G45" s="10">
        <v>331</v>
      </c>
      <c r="H45" s="11">
        <v>73.333333333333329</v>
      </c>
      <c r="I45" s="11">
        <v>67.5</v>
      </c>
      <c r="J45" s="11">
        <v>228.33333333333334</v>
      </c>
      <c r="K45" s="11">
        <f t="shared" si="2"/>
        <v>369.16666666666663</v>
      </c>
      <c r="L45" s="11">
        <f t="shared" si="3"/>
        <v>700.16666666666663</v>
      </c>
      <c r="M45" s="12" t="s">
        <v>173</v>
      </c>
      <c r="N45" s="9" t="s">
        <v>154</v>
      </c>
      <c r="O45" s="9" t="s">
        <v>156</v>
      </c>
      <c r="P45" s="9" t="s">
        <v>160</v>
      </c>
      <c r="Q45" s="19" t="s">
        <v>177</v>
      </c>
      <c r="R45" s="3"/>
      <c r="S45" s="22"/>
      <c r="T45" s="22"/>
      <c r="U45" s="22"/>
    </row>
    <row r="46" spans="1:21" ht="20.100000000000001" customHeight="1" x14ac:dyDescent="0.25">
      <c r="A46" s="9" t="s">
        <v>108</v>
      </c>
      <c r="B46" s="9" t="s">
        <v>40</v>
      </c>
      <c r="C46" s="9" t="s">
        <v>154</v>
      </c>
      <c r="D46" s="9" t="s">
        <v>156</v>
      </c>
      <c r="E46" s="9" t="s">
        <v>162</v>
      </c>
      <c r="F46" s="18" t="s">
        <v>163</v>
      </c>
      <c r="G46" s="10">
        <v>328</v>
      </c>
      <c r="H46" s="11">
        <v>76.166666666666671</v>
      </c>
      <c r="I46" s="11">
        <v>74.833333333333329</v>
      </c>
      <c r="J46" s="11">
        <v>211.66666666666666</v>
      </c>
      <c r="K46" s="11">
        <f t="shared" si="2"/>
        <v>362.66666666666663</v>
      </c>
      <c r="L46" s="11">
        <f t="shared" si="3"/>
        <v>690.66666666666663</v>
      </c>
      <c r="M46" s="12" t="s">
        <v>173</v>
      </c>
      <c r="N46" s="9" t="s">
        <v>154</v>
      </c>
      <c r="O46" s="9" t="s">
        <v>156</v>
      </c>
      <c r="P46" s="9" t="s">
        <v>162</v>
      </c>
      <c r="Q46" s="19" t="s">
        <v>179</v>
      </c>
      <c r="R46" s="4"/>
      <c r="S46" s="22"/>
      <c r="T46" s="22"/>
      <c r="U46" s="22"/>
    </row>
    <row r="47" spans="1:21" ht="20.100000000000001" customHeight="1" x14ac:dyDescent="0.25">
      <c r="A47" s="9" t="s">
        <v>131</v>
      </c>
      <c r="B47" s="9" t="s">
        <v>63</v>
      </c>
      <c r="C47" s="9" t="s">
        <v>154</v>
      </c>
      <c r="D47" s="9" t="s">
        <v>156</v>
      </c>
      <c r="E47" s="9" t="s">
        <v>158</v>
      </c>
      <c r="F47" s="18" t="s">
        <v>159</v>
      </c>
      <c r="G47" s="10">
        <v>309</v>
      </c>
      <c r="H47" s="11">
        <v>73.666666666666671</v>
      </c>
      <c r="I47" s="11">
        <v>84.166666666666671</v>
      </c>
      <c r="J47" s="11">
        <v>217.5</v>
      </c>
      <c r="K47" s="11">
        <f t="shared" si="2"/>
        <v>375.33333333333337</v>
      </c>
      <c r="L47" s="11">
        <f t="shared" si="3"/>
        <v>684.33333333333337</v>
      </c>
      <c r="M47" s="12" t="s">
        <v>173</v>
      </c>
      <c r="N47" s="9" t="s">
        <v>154</v>
      </c>
      <c r="O47" s="9" t="s">
        <v>156</v>
      </c>
      <c r="P47" s="9" t="s">
        <v>158</v>
      </c>
      <c r="Q47" s="19" t="s">
        <v>180</v>
      </c>
      <c r="R47" s="4"/>
      <c r="S47" s="22"/>
      <c r="T47" s="22"/>
      <c r="U47" s="22"/>
    </row>
    <row r="48" spans="1:21" s="16" customFormat="1" ht="20.100000000000001" customHeight="1" x14ac:dyDescent="0.25">
      <c r="A48" s="25" t="s">
        <v>105</v>
      </c>
      <c r="B48" s="25" t="s">
        <v>37</v>
      </c>
      <c r="C48" s="25" t="s">
        <v>154</v>
      </c>
      <c r="D48" s="25" t="s">
        <v>156</v>
      </c>
      <c r="E48" s="25" t="s">
        <v>160</v>
      </c>
      <c r="F48" s="26" t="s">
        <v>161</v>
      </c>
      <c r="G48" s="27">
        <v>414</v>
      </c>
      <c r="H48" s="28">
        <v>58.333333333333336</v>
      </c>
      <c r="I48" s="28">
        <v>61.5</v>
      </c>
      <c r="J48" s="28">
        <v>149.83333333333334</v>
      </c>
      <c r="K48" s="28">
        <f t="shared" si="2"/>
        <v>269.66666666666669</v>
      </c>
      <c r="L48" s="28">
        <f t="shared" si="3"/>
        <v>683.66666666666674</v>
      </c>
      <c r="M48" s="29" t="s">
        <v>174</v>
      </c>
      <c r="N48" s="13"/>
      <c r="O48" s="13"/>
      <c r="P48" s="13"/>
      <c r="Q48" s="20"/>
      <c r="R48" s="14"/>
      <c r="S48" s="22"/>
      <c r="T48" s="22"/>
      <c r="U48" s="22"/>
    </row>
    <row r="49" spans="1:21" s="16" customFormat="1" ht="20.100000000000001" customHeight="1" x14ac:dyDescent="0.25">
      <c r="A49" s="25" t="s">
        <v>135</v>
      </c>
      <c r="B49" s="25" t="s">
        <v>67</v>
      </c>
      <c r="C49" s="25" t="s">
        <v>154</v>
      </c>
      <c r="D49" s="25" t="s">
        <v>156</v>
      </c>
      <c r="E49" s="25" t="s">
        <v>160</v>
      </c>
      <c r="F49" s="26" t="s">
        <v>161</v>
      </c>
      <c r="G49" s="27">
        <v>368</v>
      </c>
      <c r="H49" s="28">
        <v>59</v>
      </c>
      <c r="I49" s="28">
        <v>58</v>
      </c>
      <c r="J49" s="28">
        <v>149</v>
      </c>
      <c r="K49" s="28">
        <f t="shared" si="2"/>
        <v>266</v>
      </c>
      <c r="L49" s="28">
        <f t="shared" si="3"/>
        <v>634</v>
      </c>
      <c r="M49" s="29" t="s">
        <v>174</v>
      </c>
      <c r="N49" s="13"/>
      <c r="O49" s="13"/>
      <c r="P49" s="13"/>
      <c r="Q49" s="20"/>
      <c r="R49" s="14"/>
      <c r="S49" s="22"/>
      <c r="T49" s="22"/>
      <c r="U49" s="22"/>
    </row>
    <row r="50" spans="1:21" s="16" customFormat="1" ht="20.100000000000001" customHeight="1" x14ac:dyDescent="0.25">
      <c r="A50" s="25" t="s">
        <v>133</v>
      </c>
      <c r="B50" s="25" t="s">
        <v>65</v>
      </c>
      <c r="C50" s="25" t="s">
        <v>154</v>
      </c>
      <c r="D50" s="25" t="s">
        <v>156</v>
      </c>
      <c r="E50" s="25" t="s">
        <v>160</v>
      </c>
      <c r="F50" s="26" t="s">
        <v>161</v>
      </c>
      <c r="G50" s="27">
        <v>356</v>
      </c>
      <c r="H50" s="28">
        <v>54</v>
      </c>
      <c r="I50" s="28">
        <v>51</v>
      </c>
      <c r="J50" s="28">
        <v>158</v>
      </c>
      <c r="K50" s="28">
        <f t="shared" si="2"/>
        <v>263</v>
      </c>
      <c r="L50" s="28">
        <f t="shared" si="3"/>
        <v>619</v>
      </c>
      <c r="M50" s="29" t="s">
        <v>174</v>
      </c>
      <c r="N50" s="13"/>
      <c r="O50" s="13"/>
      <c r="P50" s="13"/>
      <c r="Q50" s="20"/>
      <c r="R50" s="14"/>
      <c r="S50" s="22"/>
      <c r="T50" s="22"/>
      <c r="U50" s="22"/>
    </row>
    <row r="51" spans="1:21" s="16" customFormat="1" ht="20.100000000000001" customHeight="1" x14ac:dyDescent="0.25">
      <c r="A51" s="25" t="s">
        <v>99</v>
      </c>
      <c r="B51" s="25" t="s">
        <v>31</v>
      </c>
      <c r="C51" s="25" t="s">
        <v>154</v>
      </c>
      <c r="D51" s="25" t="s">
        <v>156</v>
      </c>
      <c r="E51" s="25" t="s">
        <v>158</v>
      </c>
      <c r="F51" s="26" t="s">
        <v>159</v>
      </c>
      <c r="G51" s="27">
        <v>383</v>
      </c>
      <c r="H51" s="28">
        <v>47</v>
      </c>
      <c r="I51" s="28">
        <v>49.333333333333336</v>
      </c>
      <c r="J51" s="28">
        <v>136.66666666666666</v>
      </c>
      <c r="K51" s="28">
        <f t="shared" si="2"/>
        <v>233</v>
      </c>
      <c r="L51" s="28">
        <f t="shared" si="3"/>
        <v>616</v>
      </c>
      <c r="M51" s="29" t="s">
        <v>174</v>
      </c>
      <c r="N51" s="13"/>
      <c r="O51" s="13"/>
      <c r="P51" s="13"/>
      <c r="Q51" s="20"/>
      <c r="R51" s="15"/>
      <c r="S51" s="22"/>
      <c r="T51" s="22"/>
      <c r="U51" s="22"/>
    </row>
    <row r="52" spans="1:21" s="16" customFormat="1" ht="20.100000000000001" customHeight="1" x14ac:dyDescent="0.25">
      <c r="A52" s="25" t="s">
        <v>104</v>
      </c>
      <c r="B52" s="25" t="s">
        <v>36</v>
      </c>
      <c r="C52" s="25" t="s">
        <v>154</v>
      </c>
      <c r="D52" s="25" t="s">
        <v>156</v>
      </c>
      <c r="E52" s="25" t="s">
        <v>160</v>
      </c>
      <c r="F52" s="26" t="s">
        <v>161</v>
      </c>
      <c r="G52" s="27">
        <v>335</v>
      </c>
      <c r="H52" s="28">
        <v>54.333333333333336</v>
      </c>
      <c r="I52" s="28">
        <v>58</v>
      </c>
      <c r="J52" s="28">
        <v>166.5</v>
      </c>
      <c r="K52" s="28">
        <f t="shared" si="2"/>
        <v>278.83333333333337</v>
      </c>
      <c r="L52" s="28">
        <f t="shared" si="3"/>
        <v>613.83333333333337</v>
      </c>
      <c r="M52" s="29" t="s">
        <v>174</v>
      </c>
      <c r="N52" s="13"/>
      <c r="O52" s="13"/>
      <c r="P52" s="13"/>
      <c r="Q52" s="20"/>
      <c r="R52" s="15"/>
      <c r="S52" s="22"/>
      <c r="T52" s="22"/>
      <c r="U52" s="22"/>
    </row>
    <row r="53" spans="1:21" s="16" customFormat="1" ht="20.100000000000001" customHeight="1" x14ac:dyDescent="0.25">
      <c r="A53" s="25" t="s">
        <v>127</v>
      </c>
      <c r="B53" s="25" t="s">
        <v>59</v>
      </c>
      <c r="C53" s="25" t="s">
        <v>154</v>
      </c>
      <c r="D53" s="25" t="s">
        <v>156</v>
      </c>
      <c r="E53" s="25" t="s">
        <v>160</v>
      </c>
      <c r="F53" s="26" t="s">
        <v>161</v>
      </c>
      <c r="G53" s="27">
        <v>341</v>
      </c>
      <c r="H53" s="28">
        <v>58.333333333333336</v>
      </c>
      <c r="I53" s="28">
        <v>65.833333333333329</v>
      </c>
      <c r="J53" s="28">
        <v>146.66666666666666</v>
      </c>
      <c r="K53" s="28">
        <f t="shared" si="2"/>
        <v>270.83333333333331</v>
      </c>
      <c r="L53" s="28">
        <f t="shared" si="3"/>
        <v>611.83333333333326</v>
      </c>
      <c r="M53" s="29" t="s">
        <v>174</v>
      </c>
      <c r="N53" s="13"/>
      <c r="O53" s="13"/>
      <c r="P53" s="13"/>
      <c r="Q53" s="20"/>
      <c r="R53" s="14"/>
      <c r="S53" s="22"/>
      <c r="T53" s="22"/>
      <c r="U53" s="22"/>
    </row>
    <row r="54" spans="1:21" s="16" customFormat="1" ht="20.100000000000001" customHeight="1" x14ac:dyDescent="0.25">
      <c r="A54" s="25" t="s">
        <v>109</v>
      </c>
      <c r="B54" s="25" t="s">
        <v>41</v>
      </c>
      <c r="C54" s="25" t="s">
        <v>154</v>
      </c>
      <c r="D54" s="25" t="s">
        <v>156</v>
      </c>
      <c r="E54" s="25" t="s">
        <v>160</v>
      </c>
      <c r="F54" s="26" t="s">
        <v>161</v>
      </c>
      <c r="G54" s="27">
        <v>353</v>
      </c>
      <c r="H54" s="28">
        <v>52</v>
      </c>
      <c r="I54" s="28">
        <v>56.666666666666664</v>
      </c>
      <c r="J54" s="28">
        <v>135.5</v>
      </c>
      <c r="K54" s="28">
        <f t="shared" si="2"/>
        <v>244.16666666666666</v>
      </c>
      <c r="L54" s="28">
        <f t="shared" si="3"/>
        <v>597.16666666666663</v>
      </c>
      <c r="M54" s="29" t="s">
        <v>174</v>
      </c>
      <c r="N54" s="13"/>
      <c r="O54" s="13"/>
      <c r="P54" s="13"/>
      <c r="Q54" s="20"/>
      <c r="R54" s="14"/>
      <c r="S54" s="22"/>
      <c r="T54" s="22"/>
      <c r="U54" s="22"/>
    </row>
    <row r="55" spans="1:21" s="16" customFormat="1" ht="20.100000000000001" customHeight="1" x14ac:dyDescent="0.25">
      <c r="A55" s="25" t="s">
        <v>89</v>
      </c>
      <c r="B55" s="25" t="s">
        <v>21</v>
      </c>
      <c r="C55" s="25" t="s">
        <v>154</v>
      </c>
      <c r="D55" s="25" t="s">
        <v>156</v>
      </c>
      <c r="E55" s="25" t="s">
        <v>162</v>
      </c>
      <c r="F55" s="26" t="s">
        <v>163</v>
      </c>
      <c r="G55" s="27">
        <v>312</v>
      </c>
      <c r="H55" s="28">
        <v>61.666666666666664</v>
      </c>
      <c r="I55" s="28">
        <v>53.333333333333336</v>
      </c>
      <c r="J55" s="28">
        <v>160</v>
      </c>
      <c r="K55" s="28">
        <f t="shared" si="2"/>
        <v>275</v>
      </c>
      <c r="L55" s="28">
        <f t="shared" si="3"/>
        <v>587</v>
      </c>
      <c r="M55" s="29" t="s">
        <v>174</v>
      </c>
      <c r="N55" s="13"/>
      <c r="O55" s="13"/>
      <c r="P55" s="13"/>
      <c r="Q55" s="20"/>
      <c r="R55" s="15"/>
      <c r="S55" s="22"/>
      <c r="T55" s="22"/>
      <c r="U55" s="22"/>
    </row>
    <row r="56" spans="1:21" s="16" customFormat="1" ht="20.100000000000001" customHeight="1" x14ac:dyDescent="0.25">
      <c r="A56" s="25" t="s">
        <v>112</v>
      </c>
      <c r="B56" s="25" t="s">
        <v>44</v>
      </c>
      <c r="C56" s="25" t="s">
        <v>154</v>
      </c>
      <c r="D56" s="25" t="s">
        <v>156</v>
      </c>
      <c r="E56" s="25" t="s">
        <v>160</v>
      </c>
      <c r="F56" s="26" t="s">
        <v>161</v>
      </c>
      <c r="G56" s="27">
        <v>314</v>
      </c>
      <c r="H56" s="28">
        <v>57.5</v>
      </c>
      <c r="I56" s="28">
        <v>52.5</v>
      </c>
      <c r="J56" s="28">
        <v>154.16666666666666</v>
      </c>
      <c r="K56" s="28">
        <f t="shared" si="2"/>
        <v>264.16666666666663</v>
      </c>
      <c r="L56" s="28">
        <f t="shared" si="3"/>
        <v>578.16666666666663</v>
      </c>
      <c r="M56" s="29" t="s">
        <v>174</v>
      </c>
      <c r="N56" s="13"/>
      <c r="O56" s="13"/>
      <c r="P56" s="13"/>
      <c r="Q56" s="20"/>
      <c r="R56" s="14"/>
      <c r="S56" s="22"/>
      <c r="T56" s="22"/>
      <c r="U56" s="22"/>
    </row>
    <row r="57" spans="1:21" s="16" customFormat="1" ht="20.100000000000001" customHeight="1" x14ac:dyDescent="0.25">
      <c r="A57" s="25" t="s">
        <v>130</v>
      </c>
      <c r="B57" s="25" t="s">
        <v>62</v>
      </c>
      <c r="C57" s="25" t="s">
        <v>154</v>
      </c>
      <c r="D57" s="25" t="s">
        <v>156</v>
      </c>
      <c r="E57" s="25" t="s">
        <v>160</v>
      </c>
      <c r="F57" s="26" t="s">
        <v>161</v>
      </c>
      <c r="G57" s="27">
        <v>296</v>
      </c>
      <c r="H57" s="28">
        <v>60</v>
      </c>
      <c r="I57" s="28">
        <v>66.666666666666671</v>
      </c>
      <c r="J57" s="28">
        <v>148.33333333333334</v>
      </c>
      <c r="K57" s="28">
        <f t="shared" si="2"/>
        <v>275</v>
      </c>
      <c r="L57" s="28">
        <f t="shared" si="3"/>
        <v>571</v>
      </c>
      <c r="M57" s="29" t="s">
        <v>174</v>
      </c>
      <c r="N57" s="13"/>
      <c r="O57" s="13"/>
      <c r="P57" s="13"/>
      <c r="Q57" s="20"/>
      <c r="R57" s="14"/>
      <c r="S57" s="22"/>
      <c r="T57" s="22"/>
      <c r="U57" s="22"/>
    </row>
    <row r="58" spans="1:21" s="16" customFormat="1" ht="20.100000000000001" customHeight="1" x14ac:dyDescent="0.25">
      <c r="A58" s="25" t="s">
        <v>142</v>
      </c>
      <c r="B58" s="25" t="s">
        <v>74</v>
      </c>
      <c r="C58" s="25" t="s">
        <v>154</v>
      </c>
      <c r="D58" s="25" t="s">
        <v>156</v>
      </c>
      <c r="E58" s="25" t="s">
        <v>160</v>
      </c>
      <c r="F58" s="26" t="s">
        <v>161</v>
      </c>
      <c r="G58" s="27">
        <v>330</v>
      </c>
      <c r="H58" s="28">
        <v>0</v>
      </c>
      <c r="I58" s="28">
        <v>0</v>
      </c>
      <c r="J58" s="28">
        <v>0</v>
      </c>
      <c r="K58" s="28">
        <f t="shared" si="2"/>
        <v>0</v>
      </c>
      <c r="L58" s="28">
        <f t="shared" si="3"/>
        <v>330</v>
      </c>
      <c r="M58" s="29" t="s">
        <v>175</v>
      </c>
      <c r="N58" s="13"/>
      <c r="O58" s="13"/>
      <c r="P58" s="13"/>
      <c r="Q58" s="20"/>
      <c r="R58" s="14"/>
      <c r="S58" s="22"/>
      <c r="T58" s="22"/>
      <c r="U58" s="22"/>
    </row>
    <row r="59" spans="1:21" s="1" customFormat="1" ht="19.2" customHeight="1" x14ac:dyDescent="0.25">
      <c r="A59" s="9" t="s">
        <v>115</v>
      </c>
      <c r="B59" s="9" t="s">
        <v>47</v>
      </c>
      <c r="C59" s="9" t="s">
        <v>154</v>
      </c>
      <c r="D59" s="9" t="s">
        <v>156</v>
      </c>
      <c r="E59" s="9" t="s">
        <v>167</v>
      </c>
      <c r="F59" s="18" t="s">
        <v>168</v>
      </c>
      <c r="G59" s="10">
        <v>377</v>
      </c>
      <c r="H59" s="11">
        <v>88.333333333333329</v>
      </c>
      <c r="I59" s="11">
        <v>90</v>
      </c>
      <c r="J59" s="11">
        <v>252.5</v>
      </c>
      <c r="K59" s="11">
        <f>H59+I59+J59</f>
        <v>430.83333333333331</v>
      </c>
      <c r="L59" s="11">
        <f>G59+K59</f>
        <v>807.83333333333326</v>
      </c>
      <c r="M59" s="12" t="s">
        <v>173</v>
      </c>
      <c r="N59" s="9" t="s">
        <v>154</v>
      </c>
      <c r="O59" s="9" t="s">
        <v>156</v>
      </c>
      <c r="P59" s="9" t="s">
        <v>158</v>
      </c>
      <c r="Q59" s="19" t="s">
        <v>180</v>
      </c>
      <c r="R59" s="24" t="s">
        <v>182</v>
      </c>
      <c r="S59" s="22"/>
      <c r="T59" s="22"/>
      <c r="U59" s="22"/>
    </row>
    <row r="60" spans="1:21" ht="20.100000000000001" customHeight="1" x14ac:dyDescent="0.25">
      <c r="A60" s="9" t="s">
        <v>148</v>
      </c>
      <c r="B60" s="9" t="s">
        <v>80</v>
      </c>
      <c r="C60" s="9" t="s">
        <v>155</v>
      </c>
      <c r="D60" s="9" t="s">
        <v>157</v>
      </c>
      <c r="E60" s="9" t="s">
        <v>160</v>
      </c>
      <c r="F60" s="18" t="s">
        <v>170</v>
      </c>
      <c r="G60" s="10">
        <v>381</v>
      </c>
      <c r="H60" s="11">
        <v>93.666666666666671</v>
      </c>
      <c r="I60" s="11">
        <v>93</v>
      </c>
      <c r="J60" s="11">
        <v>279.16666666666669</v>
      </c>
      <c r="K60" s="11">
        <f t="shared" ref="K60:K70" si="4">H60+I60+J60</f>
        <v>465.83333333333337</v>
      </c>
      <c r="L60" s="11">
        <f t="shared" ref="L60:L70" si="5">G60+K60</f>
        <v>846.83333333333337</v>
      </c>
      <c r="M60" s="12" t="s">
        <v>173</v>
      </c>
      <c r="N60" s="9" t="s">
        <v>155</v>
      </c>
      <c r="O60" s="9" t="s">
        <v>157</v>
      </c>
      <c r="P60" s="9" t="s">
        <v>160</v>
      </c>
      <c r="Q60" s="19" t="s">
        <v>181</v>
      </c>
      <c r="R60" s="4"/>
      <c r="S60" s="22"/>
      <c r="T60" s="22"/>
      <c r="U60" s="22"/>
    </row>
    <row r="61" spans="1:21" ht="20.100000000000001" customHeight="1" x14ac:dyDescent="0.25">
      <c r="A61" s="9" t="s">
        <v>143</v>
      </c>
      <c r="B61" s="9" t="s">
        <v>75</v>
      </c>
      <c r="C61" s="9" t="s">
        <v>155</v>
      </c>
      <c r="D61" s="9" t="s">
        <v>157</v>
      </c>
      <c r="E61" s="9" t="s">
        <v>160</v>
      </c>
      <c r="F61" s="18" t="s">
        <v>170</v>
      </c>
      <c r="G61" s="10">
        <v>388</v>
      </c>
      <c r="H61" s="11">
        <v>92.5</v>
      </c>
      <c r="I61" s="11">
        <v>92.5</v>
      </c>
      <c r="J61" s="11">
        <v>272.5</v>
      </c>
      <c r="K61" s="11">
        <f t="shared" si="4"/>
        <v>457.5</v>
      </c>
      <c r="L61" s="11">
        <f t="shared" si="5"/>
        <v>845.5</v>
      </c>
      <c r="M61" s="12" t="s">
        <v>173</v>
      </c>
      <c r="N61" s="9" t="s">
        <v>155</v>
      </c>
      <c r="O61" s="9" t="s">
        <v>157</v>
      </c>
      <c r="P61" s="9" t="s">
        <v>160</v>
      </c>
      <c r="Q61" s="19" t="s">
        <v>181</v>
      </c>
      <c r="R61" s="4"/>
      <c r="S61" s="22"/>
      <c r="T61" s="22"/>
      <c r="U61" s="22"/>
    </row>
    <row r="62" spans="1:21" ht="20.100000000000001" customHeight="1" x14ac:dyDescent="0.25">
      <c r="A62" s="9" t="s">
        <v>151</v>
      </c>
      <c r="B62" s="9" t="s">
        <v>83</v>
      </c>
      <c r="C62" s="9" t="s">
        <v>155</v>
      </c>
      <c r="D62" s="9" t="s">
        <v>157</v>
      </c>
      <c r="E62" s="9" t="s">
        <v>160</v>
      </c>
      <c r="F62" s="18" t="s">
        <v>170</v>
      </c>
      <c r="G62" s="10">
        <v>412</v>
      </c>
      <c r="H62" s="11">
        <v>84.666666666666671</v>
      </c>
      <c r="I62" s="11">
        <v>88.333333333333329</v>
      </c>
      <c r="J62" s="11">
        <v>259.16666666666669</v>
      </c>
      <c r="K62" s="11">
        <f t="shared" si="4"/>
        <v>432.16666666666669</v>
      </c>
      <c r="L62" s="11">
        <f t="shared" si="5"/>
        <v>844.16666666666674</v>
      </c>
      <c r="M62" s="12" t="s">
        <v>173</v>
      </c>
      <c r="N62" s="9" t="s">
        <v>155</v>
      </c>
      <c r="O62" s="9" t="s">
        <v>157</v>
      </c>
      <c r="P62" s="9" t="s">
        <v>160</v>
      </c>
      <c r="Q62" s="19" t="s">
        <v>181</v>
      </c>
      <c r="R62" s="4"/>
      <c r="S62" s="22"/>
      <c r="T62" s="22"/>
      <c r="U62" s="22"/>
    </row>
    <row r="63" spans="1:21" ht="20.100000000000001" customHeight="1" x14ac:dyDescent="0.25">
      <c r="A63" s="9" t="s">
        <v>146</v>
      </c>
      <c r="B63" s="9" t="s">
        <v>78</v>
      </c>
      <c r="C63" s="9" t="s">
        <v>155</v>
      </c>
      <c r="D63" s="9" t="s">
        <v>157</v>
      </c>
      <c r="E63" s="9" t="s">
        <v>160</v>
      </c>
      <c r="F63" s="18" t="s">
        <v>170</v>
      </c>
      <c r="G63" s="10">
        <v>384</v>
      </c>
      <c r="H63" s="11">
        <v>89.166666666666671</v>
      </c>
      <c r="I63" s="11">
        <v>88.833333333333329</v>
      </c>
      <c r="J63" s="11">
        <v>270</v>
      </c>
      <c r="K63" s="11">
        <f t="shared" si="4"/>
        <v>448</v>
      </c>
      <c r="L63" s="11">
        <f t="shared" si="5"/>
        <v>832</v>
      </c>
      <c r="M63" s="12" t="s">
        <v>173</v>
      </c>
      <c r="N63" s="9" t="s">
        <v>155</v>
      </c>
      <c r="O63" s="9" t="s">
        <v>157</v>
      </c>
      <c r="P63" s="9" t="s">
        <v>160</v>
      </c>
      <c r="Q63" s="19" t="s">
        <v>181</v>
      </c>
      <c r="R63" s="4"/>
      <c r="S63" s="22"/>
      <c r="T63" s="22"/>
      <c r="U63" s="22"/>
    </row>
    <row r="64" spans="1:21" ht="20.100000000000001" customHeight="1" x14ac:dyDescent="0.25">
      <c r="A64" s="9" t="s">
        <v>152</v>
      </c>
      <c r="B64" s="9" t="s">
        <v>84</v>
      </c>
      <c r="C64" s="9" t="s">
        <v>155</v>
      </c>
      <c r="D64" s="9" t="s">
        <v>157</v>
      </c>
      <c r="E64" s="9" t="s">
        <v>160</v>
      </c>
      <c r="F64" s="18" t="s">
        <v>170</v>
      </c>
      <c r="G64" s="10">
        <v>407</v>
      </c>
      <c r="H64" s="11">
        <v>82</v>
      </c>
      <c r="I64" s="11">
        <v>77.5</v>
      </c>
      <c r="J64" s="11">
        <v>247.5</v>
      </c>
      <c r="K64" s="11">
        <f t="shared" si="4"/>
        <v>407</v>
      </c>
      <c r="L64" s="11">
        <f t="shared" si="5"/>
        <v>814</v>
      </c>
      <c r="M64" s="12" t="s">
        <v>173</v>
      </c>
      <c r="N64" s="9" t="s">
        <v>155</v>
      </c>
      <c r="O64" s="9" t="s">
        <v>157</v>
      </c>
      <c r="P64" s="9" t="s">
        <v>160</v>
      </c>
      <c r="Q64" s="19" t="s">
        <v>181</v>
      </c>
      <c r="R64" s="4"/>
      <c r="S64" s="22"/>
      <c r="T64" s="22"/>
      <c r="U64" s="22"/>
    </row>
    <row r="65" spans="1:21" ht="20.100000000000001" customHeight="1" x14ac:dyDescent="0.25">
      <c r="A65" s="9" t="s">
        <v>153</v>
      </c>
      <c r="B65" s="9" t="s">
        <v>85</v>
      </c>
      <c r="C65" s="9" t="s">
        <v>155</v>
      </c>
      <c r="D65" s="9" t="s">
        <v>157</v>
      </c>
      <c r="E65" s="9" t="s">
        <v>160</v>
      </c>
      <c r="F65" s="18" t="s">
        <v>170</v>
      </c>
      <c r="G65" s="10">
        <v>379</v>
      </c>
      <c r="H65" s="11">
        <v>87.5</v>
      </c>
      <c r="I65" s="11">
        <v>83.333333333333329</v>
      </c>
      <c r="J65" s="11">
        <v>260.83333333333331</v>
      </c>
      <c r="K65" s="11">
        <f t="shared" si="4"/>
        <v>431.66666666666663</v>
      </c>
      <c r="L65" s="11">
        <f t="shared" si="5"/>
        <v>810.66666666666663</v>
      </c>
      <c r="M65" s="12" t="s">
        <v>173</v>
      </c>
      <c r="N65" s="9" t="s">
        <v>155</v>
      </c>
      <c r="O65" s="9" t="s">
        <v>157</v>
      </c>
      <c r="P65" s="9" t="s">
        <v>160</v>
      </c>
      <c r="Q65" s="19" t="s">
        <v>181</v>
      </c>
      <c r="R65" s="4"/>
      <c r="S65" s="22"/>
      <c r="T65" s="22"/>
      <c r="U65" s="22"/>
    </row>
    <row r="66" spans="1:21" ht="20.100000000000001" customHeight="1" x14ac:dyDescent="0.25">
      <c r="A66" s="9" t="s">
        <v>150</v>
      </c>
      <c r="B66" s="9" t="s">
        <v>82</v>
      </c>
      <c r="C66" s="9" t="s">
        <v>155</v>
      </c>
      <c r="D66" s="9" t="s">
        <v>157</v>
      </c>
      <c r="E66" s="9" t="s">
        <v>160</v>
      </c>
      <c r="F66" s="18" t="s">
        <v>170</v>
      </c>
      <c r="G66" s="10">
        <v>428</v>
      </c>
      <c r="H66" s="11">
        <v>75.833333333333329</v>
      </c>
      <c r="I66" s="11">
        <v>79.166666666666671</v>
      </c>
      <c r="J66" s="11">
        <v>214.16666666666666</v>
      </c>
      <c r="K66" s="11">
        <f t="shared" si="4"/>
        <v>369.16666666666663</v>
      </c>
      <c r="L66" s="11">
        <f t="shared" si="5"/>
        <v>797.16666666666663</v>
      </c>
      <c r="M66" s="12" t="s">
        <v>173</v>
      </c>
      <c r="N66" s="9" t="s">
        <v>155</v>
      </c>
      <c r="O66" s="9" t="s">
        <v>157</v>
      </c>
      <c r="P66" s="9" t="s">
        <v>160</v>
      </c>
      <c r="Q66" s="19" t="s">
        <v>181</v>
      </c>
      <c r="R66" s="4"/>
      <c r="S66" s="22"/>
      <c r="T66" s="22"/>
      <c r="U66" s="22"/>
    </row>
    <row r="67" spans="1:21" ht="20.100000000000001" customHeight="1" x14ac:dyDescent="0.25">
      <c r="A67" s="9" t="s">
        <v>147</v>
      </c>
      <c r="B67" s="9" t="s">
        <v>79</v>
      </c>
      <c r="C67" s="9" t="s">
        <v>155</v>
      </c>
      <c r="D67" s="9" t="s">
        <v>157</v>
      </c>
      <c r="E67" s="9" t="s">
        <v>160</v>
      </c>
      <c r="F67" s="18" t="s">
        <v>170</v>
      </c>
      <c r="G67" s="10">
        <v>355</v>
      </c>
      <c r="H67" s="11">
        <v>77.5</v>
      </c>
      <c r="I67" s="11">
        <v>82</v>
      </c>
      <c r="J67" s="11">
        <v>237.5</v>
      </c>
      <c r="K67" s="11">
        <f t="shared" si="4"/>
        <v>397</v>
      </c>
      <c r="L67" s="11">
        <f t="shared" si="5"/>
        <v>752</v>
      </c>
      <c r="M67" s="12" t="s">
        <v>173</v>
      </c>
      <c r="N67" s="9" t="s">
        <v>155</v>
      </c>
      <c r="O67" s="9" t="s">
        <v>157</v>
      </c>
      <c r="P67" s="9" t="s">
        <v>160</v>
      </c>
      <c r="Q67" s="19" t="s">
        <v>181</v>
      </c>
      <c r="R67" s="4"/>
      <c r="S67" s="22"/>
      <c r="T67" s="22"/>
      <c r="U67" s="22"/>
    </row>
    <row r="68" spans="1:21" ht="20.100000000000001" customHeight="1" x14ac:dyDescent="0.25">
      <c r="A68" s="9" t="s">
        <v>144</v>
      </c>
      <c r="B68" s="9" t="s">
        <v>76</v>
      </c>
      <c r="C68" s="9" t="s">
        <v>155</v>
      </c>
      <c r="D68" s="9" t="s">
        <v>157</v>
      </c>
      <c r="E68" s="9" t="s">
        <v>160</v>
      </c>
      <c r="F68" s="18" t="s">
        <v>170</v>
      </c>
      <c r="G68" s="10">
        <v>351</v>
      </c>
      <c r="H68" s="11">
        <v>76.666666666666671</v>
      </c>
      <c r="I68" s="11">
        <v>74.166666666666671</v>
      </c>
      <c r="J68" s="11">
        <v>218.33333333333334</v>
      </c>
      <c r="K68" s="11">
        <f t="shared" si="4"/>
        <v>369.16666666666669</v>
      </c>
      <c r="L68" s="11">
        <f t="shared" si="5"/>
        <v>720.16666666666674</v>
      </c>
      <c r="M68" s="12" t="s">
        <v>173</v>
      </c>
      <c r="N68" s="9" t="s">
        <v>155</v>
      </c>
      <c r="O68" s="9" t="s">
        <v>157</v>
      </c>
      <c r="P68" s="9" t="s">
        <v>160</v>
      </c>
      <c r="Q68" s="19" t="s">
        <v>181</v>
      </c>
      <c r="R68" s="4"/>
      <c r="S68" s="22"/>
      <c r="T68" s="22"/>
      <c r="U68" s="22"/>
    </row>
    <row r="69" spans="1:21" ht="28.8" x14ac:dyDescent="0.25">
      <c r="A69" s="9" t="s">
        <v>145</v>
      </c>
      <c r="B69" s="9" t="s">
        <v>77</v>
      </c>
      <c r="C69" s="9" t="s">
        <v>155</v>
      </c>
      <c r="D69" s="9" t="s">
        <v>157</v>
      </c>
      <c r="E69" s="9" t="s">
        <v>171</v>
      </c>
      <c r="F69" s="18" t="s">
        <v>172</v>
      </c>
      <c r="G69" s="10">
        <v>302</v>
      </c>
      <c r="H69" s="11">
        <v>83</v>
      </c>
      <c r="I69" s="11">
        <v>80.833333333333329</v>
      </c>
      <c r="J69" s="11">
        <v>243.33333333333334</v>
      </c>
      <c r="K69" s="11">
        <f t="shared" si="4"/>
        <v>407.16666666666663</v>
      </c>
      <c r="L69" s="11">
        <f t="shared" si="5"/>
        <v>709.16666666666663</v>
      </c>
      <c r="M69" s="12" t="s">
        <v>173</v>
      </c>
      <c r="N69" s="9" t="s">
        <v>155</v>
      </c>
      <c r="O69" s="9" t="s">
        <v>157</v>
      </c>
      <c r="P69" s="9" t="s">
        <v>160</v>
      </c>
      <c r="Q69" s="19" t="s">
        <v>181</v>
      </c>
      <c r="R69" s="4"/>
      <c r="S69" s="22"/>
      <c r="T69" s="22"/>
      <c r="U69" s="22"/>
    </row>
    <row r="70" spans="1:21" ht="20.100000000000001" customHeight="1" x14ac:dyDescent="0.25">
      <c r="A70" s="9" t="s">
        <v>149</v>
      </c>
      <c r="B70" s="9" t="s">
        <v>81</v>
      </c>
      <c r="C70" s="9" t="s">
        <v>155</v>
      </c>
      <c r="D70" s="9" t="s">
        <v>157</v>
      </c>
      <c r="E70" s="9" t="s">
        <v>160</v>
      </c>
      <c r="F70" s="18" t="s">
        <v>170</v>
      </c>
      <c r="G70" s="10">
        <v>299</v>
      </c>
      <c r="H70" s="11">
        <v>75</v>
      </c>
      <c r="I70" s="11">
        <v>68.333333333333329</v>
      </c>
      <c r="J70" s="11">
        <v>241.66666666666666</v>
      </c>
      <c r="K70" s="11">
        <f t="shared" si="4"/>
        <v>385</v>
      </c>
      <c r="L70" s="11">
        <f t="shared" si="5"/>
        <v>684</v>
      </c>
      <c r="M70" s="12" t="s">
        <v>173</v>
      </c>
      <c r="N70" s="9" t="s">
        <v>155</v>
      </c>
      <c r="O70" s="9" t="s">
        <v>157</v>
      </c>
      <c r="P70" s="9" t="s">
        <v>160</v>
      </c>
      <c r="Q70" s="19" t="s">
        <v>181</v>
      </c>
      <c r="R70" s="4"/>
      <c r="S70" s="22"/>
      <c r="T70" s="22"/>
      <c r="U70" s="22"/>
    </row>
    <row r="71" spans="1:21" ht="20.100000000000001" customHeight="1" x14ac:dyDescent="0.25">
      <c r="S71" s="22"/>
      <c r="T71" s="22"/>
      <c r="U71" s="22"/>
    </row>
    <row r="72" spans="1:21" ht="20.100000000000001" customHeight="1" x14ac:dyDescent="0.25">
      <c r="U72" s="22"/>
    </row>
    <row r="73" spans="1:21" ht="20.100000000000001" customHeight="1" x14ac:dyDescent="0.25">
      <c r="U73" s="22"/>
    </row>
  </sheetData>
  <mergeCells count="1">
    <mergeCell ref="A1:R1"/>
  </mergeCells>
  <phoneticPr fontId="3" type="noConversion"/>
  <pageMargins left="7.874015748031496E-2" right="7.874015748031496E-2" top="0.39370078740157483" bottom="0.39370078740157483" header="0.31496062992125984" footer="0.31496062992125984"/>
  <pageSetup paperSize="9" scale="53" fitToHeight="0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示例</vt:lpstr>
      <vt:lpstr>示例!Print_Titles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SYSU-YLX</dc:creator>
  <cp:lastModifiedBy>yjsy_yzb4</cp:lastModifiedBy>
  <cp:lastPrinted>2022-03-23T01:04:44Z</cp:lastPrinted>
  <dcterms:created xsi:type="dcterms:W3CDTF">1996-12-17T01:32:42Z</dcterms:created>
  <dcterms:modified xsi:type="dcterms:W3CDTF">2022-03-23T08:57:01Z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