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学科体育" sheetId="1" r:id="rId1"/>
    <sheet name="学科体育（士兵计划）" sheetId="2" r:id="rId2"/>
  </sheets>
  <definedNames/>
  <calcPr fullCalcOnLoad="1"/>
</workbook>
</file>

<file path=xl/sharedStrings.xml><?xml version="1.0" encoding="utf-8"?>
<sst xmlns="http://schemas.openxmlformats.org/spreadsheetml/2006/main" count="126" uniqueCount="53">
  <si>
    <r>
      <t xml:space="preserve">体育 </t>
    </r>
    <r>
      <rPr>
        <b/>
        <sz val="16"/>
        <rFont val="宋体"/>
        <family val="0"/>
      </rPr>
      <t>学院2022年硕士研究生招生复试结果（学科教学体育）</t>
    </r>
  </si>
  <si>
    <t>复试专业</t>
  </si>
  <si>
    <t>考生编号</t>
  </si>
  <si>
    <t>姓名</t>
  </si>
  <si>
    <t>初试成绩</t>
  </si>
  <si>
    <t>复试成绩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</si>
  <si>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</si>
  <si>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</si>
  <si>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</si>
  <si>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</si>
  <si>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</si>
  <si>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</si>
  <si>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</si>
  <si>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</si>
  <si>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</si>
  <si>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</si>
  <si>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</si>
  <si>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外语听说
能力测试
（满分50分）</t>
  </si>
  <si>
    <t>专业基础
测试（满分100分）</t>
  </si>
  <si>
    <t>综合能力
测试（满分100分）　</t>
  </si>
  <si>
    <t>复试总成绩(英语听说、专业基础、综合能力成绩总和）</t>
  </si>
  <si>
    <t>学科教学（体育）</t>
  </si>
  <si>
    <t>102692120019165</t>
  </si>
  <si>
    <t>刘冠霆</t>
  </si>
  <si>
    <t>合格</t>
  </si>
  <si>
    <t>是</t>
  </si>
  <si>
    <t>全日制（非定向）</t>
  </si>
  <si>
    <t>否</t>
  </si>
  <si>
    <t>102772210002435</t>
  </si>
  <si>
    <t>段萍萍</t>
  </si>
  <si>
    <t>105222051102695</t>
  </si>
  <si>
    <t>徐荣</t>
  </si>
  <si>
    <t>101762000002102</t>
  </si>
  <si>
    <t>肖野</t>
  </si>
  <si>
    <t>105742000006525</t>
  </si>
  <si>
    <t>彭展红</t>
  </si>
  <si>
    <t>名额受限</t>
  </si>
  <si>
    <t>103942006005725</t>
  </si>
  <si>
    <t>罗小聪</t>
  </si>
  <si>
    <t>103302210001488</t>
  </si>
  <si>
    <t>曾李城</t>
  </si>
  <si>
    <t>105612200010667</t>
  </si>
  <si>
    <t>周懿</t>
  </si>
  <si>
    <t>105222061203679</t>
  </si>
  <si>
    <t>肖阳</t>
  </si>
  <si>
    <t>111172210018324</t>
  </si>
  <si>
    <t>吴松岭</t>
  </si>
  <si>
    <r>
      <t xml:space="preserve">体育 </t>
    </r>
    <r>
      <rPr>
        <b/>
        <sz val="16"/>
        <rFont val="宋体"/>
        <family val="0"/>
      </rPr>
      <t>学院2022年硕士研究生招生复试结果（学科教学体育）士兵计划</t>
    </r>
  </si>
  <si>
    <t>102882500006704</t>
  </si>
  <si>
    <t>杨帅</t>
  </si>
  <si>
    <t>104142045201176</t>
  </si>
  <si>
    <t>尹鹏</t>
  </si>
  <si>
    <t>拒绝拟录取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</si>
</sst>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92" zoomScaleNormal="92" workbookViewId="0" topLeftCell="A1">
      <selection activeCell="C17" sqref="C17"/>
    </sheetView>
  </sheetViews>
  <sheetFormatPr defaultColWidth="9.00390625" defaultRowHeight="14.25"/>
  <cols>
    <col min="1" max="1" width="16.75390625" style="3" customWidth="1"/>
    <col min="2" max="2" width="21.25390625" style="0" customWidth="1"/>
    <col min="3" max="3" width="6.25390625" style="0" customWidth="1"/>
    <col min="4" max="4" width="4.50390625" style="0" customWidth="1"/>
    <col min="5" max="5" width="7.625" style="0" customWidth="1"/>
    <col min="6" max="6" width="8.00390625" style="0" customWidth="1"/>
    <col min="7" max="7" width="7.75390625" style="4" customWidth="1"/>
    <col min="8" max="8" width="11.875" style="4" customWidth="1"/>
    <col min="9" max="9" width="8.00390625" style="5" customWidth="1"/>
    <col min="10" max="10" width="5.125" style="0" customWidth="1"/>
    <col min="11" max="11" width="5.25390625" style="0" customWidth="1"/>
    <col min="12" max="12" width="5.375" style="0" customWidth="1"/>
    <col min="13" max="13" width="6.25390625" style="0" customWidth="1"/>
    <col min="14" max="14" width="5.25390625" style="0" customWidth="1"/>
    <col min="15" max="15" width="4.625" style="0" customWidth="1"/>
    <col min="16" max="16" width="5.375" style="0" customWidth="1"/>
    <col min="17" max="17" width="16.00390625" style="0" customWidth="1"/>
    <col min="18" max="18" width="10.00390625" style="0" customWidth="1"/>
    <col min="19" max="19" width="5.125" style="0" customWidth="1"/>
  </cols>
  <sheetData>
    <row r="1" spans="1:19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/>
      <c r="H2" s="9"/>
      <c r="I2" s="18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22" t="s">
        <v>14</v>
      </c>
      <c r="R2" s="7" t="s">
        <v>15</v>
      </c>
      <c r="S2" s="7" t="s">
        <v>16</v>
      </c>
    </row>
    <row r="3" spans="1:19" ht="49.5" customHeight="1">
      <c r="A3" s="10"/>
      <c r="B3" s="10"/>
      <c r="C3" s="10"/>
      <c r="D3" s="10"/>
      <c r="E3" s="11" t="s">
        <v>17</v>
      </c>
      <c r="F3" s="11" t="s">
        <v>18</v>
      </c>
      <c r="G3" s="11" t="s">
        <v>19</v>
      </c>
      <c r="H3" s="11" t="s">
        <v>20</v>
      </c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30" customHeight="1">
      <c r="A4" s="12" t="s">
        <v>21</v>
      </c>
      <c r="B4" s="25" t="s">
        <v>22</v>
      </c>
      <c r="C4" s="15" t="s">
        <v>23</v>
      </c>
      <c r="D4" s="15">
        <v>372</v>
      </c>
      <c r="E4" s="15">
        <v>40.5</v>
      </c>
      <c r="F4" s="15">
        <v>86.4</v>
      </c>
      <c r="G4" s="15">
        <v>83.6</v>
      </c>
      <c r="H4" s="15">
        <f aca="true" t="shared" si="0" ref="H4:H13">SUM(E4:G4)</f>
        <v>210.5</v>
      </c>
      <c r="I4" s="20">
        <f aca="true" t="shared" si="1" ref="I4:I13">D4/5*0.7+H4/2.5*0.3</f>
        <v>77.34</v>
      </c>
      <c r="J4" s="15"/>
      <c r="K4" s="15"/>
      <c r="L4" s="15"/>
      <c r="M4" s="15"/>
      <c r="N4" s="15" t="s">
        <v>24</v>
      </c>
      <c r="O4" s="15">
        <v>1</v>
      </c>
      <c r="P4" s="15" t="s">
        <v>25</v>
      </c>
      <c r="Q4" s="23" t="s">
        <v>26</v>
      </c>
      <c r="R4" s="15"/>
      <c r="S4" s="15" t="s">
        <v>27</v>
      </c>
    </row>
    <row r="5" spans="1:19" ht="30" customHeight="1">
      <c r="A5" s="12" t="s">
        <v>21</v>
      </c>
      <c r="B5" s="25" t="s">
        <v>28</v>
      </c>
      <c r="C5" s="15" t="s">
        <v>29</v>
      </c>
      <c r="D5" s="15">
        <v>356</v>
      </c>
      <c r="E5" s="15">
        <v>48</v>
      </c>
      <c r="F5" s="15">
        <v>90.8</v>
      </c>
      <c r="G5" s="15">
        <v>88</v>
      </c>
      <c r="H5" s="15">
        <f t="shared" si="0"/>
        <v>226.8</v>
      </c>
      <c r="I5" s="20">
        <f t="shared" si="1"/>
        <v>77.056</v>
      </c>
      <c r="J5" s="15"/>
      <c r="K5" s="15"/>
      <c r="L5" s="15"/>
      <c r="M5" s="15"/>
      <c r="N5" s="15" t="s">
        <v>24</v>
      </c>
      <c r="O5" s="15">
        <v>2</v>
      </c>
      <c r="P5" s="15" t="s">
        <v>25</v>
      </c>
      <c r="Q5" s="23" t="s">
        <v>26</v>
      </c>
      <c r="R5" s="15"/>
      <c r="S5" s="15" t="s">
        <v>27</v>
      </c>
    </row>
    <row r="6" spans="1:19" ht="30" customHeight="1">
      <c r="A6" s="12" t="s">
        <v>21</v>
      </c>
      <c r="B6" s="25" t="s">
        <v>30</v>
      </c>
      <c r="C6" s="15" t="s">
        <v>31</v>
      </c>
      <c r="D6" s="15">
        <v>376</v>
      </c>
      <c r="E6" s="15">
        <v>33.5</v>
      </c>
      <c r="F6" s="15">
        <v>82.8</v>
      </c>
      <c r="G6" s="15">
        <v>85.6</v>
      </c>
      <c r="H6" s="15">
        <f t="shared" si="0"/>
        <v>201.89999999999998</v>
      </c>
      <c r="I6" s="20">
        <f t="shared" si="1"/>
        <v>76.868</v>
      </c>
      <c r="J6" s="15"/>
      <c r="K6" s="15"/>
      <c r="L6" s="15"/>
      <c r="M6" s="15"/>
      <c r="N6" s="15" t="s">
        <v>24</v>
      </c>
      <c r="O6" s="15">
        <v>3</v>
      </c>
      <c r="P6" s="15" t="s">
        <v>25</v>
      </c>
      <c r="Q6" s="23" t="s">
        <v>26</v>
      </c>
      <c r="R6" s="15"/>
      <c r="S6" s="15" t="s">
        <v>27</v>
      </c>
    </row>
    <row r="7" spans="1:19" ht="30" customHeight="1">
      <c r="A7" s="12" t="s">
        <v>21</v>
      </c>
      <c r="B7" s="25" t="s">
        <v>32</v>
      </c>
      <c r="C7" s="15" t="s">
        <v>33</v>
      </c>
      <c r="D7" s="15">
        <v>372</v>
      </c>
      <c r="E7" s="15">
        <v>37.5</v>
      </c>
      <c r="F7" s="15">
        <v>74</v>
      </c>
      <c r="G7" s="15">
        <v>80.4</v>
      </c>
      <c r="H7" s="15">
        <f t="shared" si="0"/>
        <v>191.9</v>
      </c>
      <c r="I7" s="20">
        <f t="shared" si="1"/>
        <v>75.108</v>
      </c>
      <c r="J7" s="15"/>
      <c r="K7" s="15"/>
      <c r="L7" s="15"/>
      <c r="M7" s="15"/>
      <c r="N7" s="15" t="s">
        <v>24</v>
      </c>
      <c r="O7" s="15">
        <v>4</v>
      </c>
      <c r="P7" s="15" t="s">
        <v>25</v>
      </c>
      <c r="Q7" s="23" t="s">
        <v>26</v>
      </c>
      <c r="R7" s="15"/>
      <c r="S7" s="15" t="s">
        <v>27</v>
      </c>
    </row>
    <row r="8" spans="1:19" ht="30" customHeight="1">
      <c r="A8" s="12" t="s">
        <v>21</v>
      </c>
      <c r="B8" s="25" t="s">
        <v>34</v>
      </c>
      <c r="C8" s="15" t="s">
        <v>35</v>
      </c>
      <c r="D8" s="15">
        <v>353</v>
      </c>
      <c r="E8" s="15">
        <v>39.5</v>
      </c>
      <c r="F8" s="15">
        <v>78.2</v>
      </c>
      <c r="G8" s="15">
        <v>82</v>
      </c>
      <c r="H8" s="15">
        <f t="shared" si="0"/>
        <v>199.7</v>
      </c>
      <c r="I8" s="20">
        <f t="shared" si="1"/>
        <v>73.38399999999999</v>
      </c>
      <c r="J8" s="15"/>
      <c r="K8" s="15"/>
      <c r="L8" s="15"/>
      <c r="M8" s="15"/>
      <c r="N8" s="15" t="s">
        <v>24</v>
      </c>
      <c r="O8" s="15">
        <v>5</v>
      </c>
      <c r="P8" s="15" t="s">
        <v>27</v>
      </c>
      <c r="Q8" s="23"/>
      <c r="R8" s="15" t="s">
        <v>36</v>
      </c>
      <c r="S8" s="15" t="s">
        <v>27</v>
      </c>
    </row>
    <row r="9" spans="1:19" ht="30" customHeight="1">
      <c r="A9" s="12" t="s">
        <v>21</v>
      </c>
      <c r="B9" s="25" t="s">
        <v>37</v>
      </c>
      <c r="C9" s="15" t="s">
        <v>38</v>
      </c>
      <c r="D9" s="15">
        <v>352</v>
      </c>
      <c r="E9" s="15">
        <v>35.5</v>
      </c>
      <c r="F9" s="15">
        <v>83</v>
      </c>
      <c r="G9" s="15">
        <v>81.4</v>
      </c>
      <c r="H9" s="15">
        <f t="shared" si="0"/>
        <v>199.9</v>
      </c>
      <c r="I9" s="20">
        <f t="shared" si="1"/>
        <v>73.268</v>
      </c>
      <c r="J9" s="15"/>
      <c r="K9" s="15"/>
      <c r="L9" s="15"/>
      <c r="M9" s="15"/>
      <c r="N9" s="15" t="s">
        <v>24</v>
      </c>
      <c r="O9" s="15">
        <v>6</v>
      </c>
      <c r="P9" s="15" t="s">
        <v>27</v>
      </c>
      <c r="Q9" s="23"/>
      <c r="R9" s="15" t="s">
        <v>36</v>
      </c>
      <c r="S9" s="15" t="s">
        <v>27</v>
      </c>
    </row>
    <row r="10" spans="1:19" ht="30" customHeight="1">
      <c r="A10" s="12" t="s">
        <v>21</v>
      </c>
      <c r="B10" s="25" t="s">
        <v>39</v>
      </c>
      <c r="C10" s="15" t="s">
        <v>40</v>
      </c>
      <c r="D10" s="15">
        <v>352</v>
      </c>
      <c r="E10" s="15">
        <v>31</v>
      </c>
      <c r="F10" s="15">
        <v>83.4</v>
      </c>
      <c r="G10" s="15">
        <v>84.4</v>
      </c>
      <c r="H10" s="15">
        <f t="shared" si="0"/>
        <v>198.8</v>
      </c>
      <c r="I10" s="20">
        <f t="shared" si="1"/>
        <v>73.136</v>
      </c>
      <c r="J10" s="15"/>
      <c r="K10" s="15"/>
      <c r="L10" s="15"/>
      <c r="M10" s="15"/>
      <c r="N10" s="15" t="s">
        <v>24</v>
      </c>
      <c r="O10" s="15">
        <v>7</v>
      </c>
      <c r="P10" s="15" t="s">
        <v>27</v>
      </c>
      <c r="Q10" s="24"/>
      <c r="R10" s="15" t="s">
        <v>36</v>
      </c>
      <c r="S10" s="15" t="s">
        <v>27</v>
      </c>
    </row>
    <row r="11" spans="1:19" ht="30" customHeight="1">
      <c r="A11" s="12" t="s">
        <v>21</v>
      </c>
      <c r="B11" s="25" t="s">
        <v>41</v>
      </c>
      <c r="C11" s="15" t="s">
        <v>42</v>
      </c>
      <c r="D11" s="15">
        <v>379</v>
      </c>
      <c r="E11" s="15">
        <v>33.5</v>
      </c>
      <c r="F11" s="15">
        <v>60</v>
      </c>
      <c r="G11" s="15">
        <v>68.8</v>
      </c>
      <c r="H11" s="15">
        <f t="shared" si="0"/>
        <v>162.3</v>
      </c>
      <c r="I11" s="20">
        <f t="shared" si="1"/>
        <v>72.536</v>
      </c>
      <c r="J11" s="15"/>
      <c r="K11" s="15"/>
      <c r="L11" s="15"/>
      <c r="M11" s="15"/>
      <c r="N11" s="15" t="s">
        <v>24</v>
      </c>
      <c r="O11" s="15">
        <v>8</v>
      </c>
      <c r="P11" s="15" t="s">
        <v>27</v>
      </c>
      <c r="Q11" s="23"/>
      <c r="R11" s="15" t="s">
        <v>36</v>
      </c>
      <c r="S11" s="15" t="s">
        <v>27</v>
      </c>
    </row>
    <row r="12" spans="1:19" ht="30" customHeight="1">
      <c r="A12" s="12" t="s">
        <v>21</v>
      </c>
      <c r="B12" s="25" t="s">
        <v>43</v>
      </c>
      <c r="C12" s="15" t="s">
        <v>44</v>
      </c>
      <c r="D12" s="15">
        <v>353</v>
      </c>
      <c r="E12" s="15">
        <v>35.5</v>
      </c>
      <c r="F12" s="15">
        <v>75</v>
      </c>
      <c r="G12" s="15">
        <v>72.4</v>
      </c>
      <c r="H12" s="15">
        <f t="shared" si="0"/>
        <v>182.9</v>
      </c>
      <c r="I12" s="20">
        <f t="shared" si="1"/>
        <v>71.368</v>
      </c>
      <c r="J12" s="15"/>
      <c r="K12" s="15"/>
      <c r="L12" s="15"/>
      <c r="M12" s="15"/>
      <c r="N12" s="15" t="s">
        <v>24</v>
      </c>
      <c r="O12" s="15">
        <v>9</v>
      </c>
      <c r="P12" s="15" t="s">
        <v>27</v>
      </c>
      <c r="Q12" s="23"/>
      <c r="R12" s="15" t="s">
        <v>36</v>
      </c>
      <c r="S12" s="15" t="s">
        <v>27</v>
      </c>
    </row>
    <row r="13" spans="1:19" ht="30" customHeight="1">
      <c r="A13" s="12" t="s">
        <v>21</v>
      </c>
      <c r="B13" s="25" t="s">
        <v>45</v>
      </c>
      <c r="C13" s="15" t="s">
        <v>46</v>
      </c>
      <c r="D13" s="15">
        <v>358</v>
      </c>
      <c r="E13" s="15">
        <v>0</v>
      </c>
      <c r="F13" s="15">
        <v>76.4</v>
      </c>
      <c r="G13" s="15">
        <v>76.6</v>
      </c>
      <c r="H13" s="15">
        <f t="shared" si="0"/>
        <v>153</v>
      </c>
      <c r="I13" s="20">
        <f t="shared" si="1"/>
        <v>68.47999999999999</v>
      </c>
      <c r="J13" s="15"/>
      <c r="K13" s="15"/>
      <c r="L13" s="15"/>
      <c r="M13" s="15"/>
      <c r="N13" s="15" t="s">
        <v>24</v>
      </c>
      <c r="O13" s="15">
        <v>10</v>
      </c>
      <c r="P13" s="15" t="s">
        <v>27</v>
      </c>
      <c r="Q13" s="23"/>
      <c r="R13" s="15" t="s">
        <v>36</v>
      </c>
      <c r="S13" s="15" t="s">
        <v>27</v>
      </c>
    </row>
    <row r="14" spans="1:9" s="2" customFormat="1" ht="12">
      <c r="A14" s="16"/>
      <c r="G14" s="17"/>
      <c r="I14" s="21"/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92" zoomScaleNormal="92" workbookViewId="0" topLeftCell="A1">
      <selection activeCell="H10" sqref="H10"/>
    </sheetView>
  </sheetViews>
  <sheetFormatPr defaultColWidth="9.00390625" defaultRowHeight="14.25"/>
  <cols>
    <col min="1" max="1" width="16.75390625" style="3" customWidth="1"/>
    <col min="2" max="2" width="18.625" style="0" customWidth="1"/>
    <col min="3" max="3" width="6.25390625" style="0" customWidth="1"/>
    <col min="4" max="4" width="4.50390625" style="0" customWidth="1"/>
    <col min="5" max="5" width="7.625" style="0" customWidth="1"/>
    <col min="6" max="6" width="8.00390625" style="0" customWidth="1"/>
    <col min="7" max="7" width="7.75390625" style="4" customWidth="1"/>
    <col min="8" max="8" width="11.875" style="4" customWidth="1"/>
    <col min="9" max="9" width="8.00390625" style="5" customWidth="1"/>
    <col min="10" max="10" width="8.25390625" style="0" customWidth="1"/>
    <col min="11" max="11" width="8.125" style="0" customWidth="1"/>
    <col min="12" max="12" width="8.875" style="0" customWidth="1"/>
    <col min="13" max="13" width="6.25390625" style="0" customWidth="1"/>
    <col min="14" max="14" width="5.25390625" style="0" customWidth="1"/>
    <col min="15" max="15" width="4.625" style="0" customWidth="1"/>
    <col min="16" max="16" width="5.375" style="0" customWidth="1"/>
    <col min="17" max="17" width="14.50390625" style="0" customWidth="1"/>
    <col min="18" max="18" width="10.00390625" style="0" customWidth="1"/>
    <col min="19" max="19" width="5.125" style="0" customWidth="1"/>
  </cols>
  <sheetData>
    <row r="1" spans="1:19" ht="18" customHeight="1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/>
      <c r="H2" s="9"/>
      <c r="I2" s="18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22" t="s">
        <v>14</v>
      </c>
      <c r="R2" s="7" t="s">
        <v>15</v>
      </c>
      <c r="S2" s="7" t="s">
        <v>16</v>
      </c>
    </row>
    <row r="3" spans="1:19" ht="49.5" customHeight="1">
      <c r="A3" s="10"/>
      <c r="B3" s="10"/>
      <c r="C3" s="10"/>
      <c r="D3" s="10"/>
      <c r="E3" s="11" t="s">
        <v>17</v>
      </c>
      <c r="F3" s="11" t="s">
        <v>18</v>
      </c>
      <c r="G3" s="11" t="s">
        <v>19</v>
      </c>
      <c r="H3" s="11" t="s">
        <v>20</v>
      </c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30" customHeight="1">
      <c r="A4" s="12" t="s">
        <v>21</v>
      </c>
      <c r="B4" s="13" t="s">
        <v>48</v>
      </c>
      <c r="C4" s="14" t="s">
        <v>49</v>
      </c>
      <c r="D4" s="15">
        <v>338</v>
      </c>
      <c r="E4" s="15">
        <v>37</v>
      </c>
      <c r="F4" s="15">
        <v>76</v>
      </c>
      <c r="G4" s="15">
        <v>74.2</v>
      </c>
      <c r="H4" s="15">
        <f>SUM(E4:G4)</f>
        <v>187.2</v>
      </c>
      <c r="I4" s="20">
        <f>D4/5*0.7+H4/2.5*0.3</f>
        <v>69.78399999999999</v>
      </c>
      <c r="J4" s="15"/>
      <c r="K4" s="15"/>
      <c r="L4" s="15"/>
      <c r="M4" s="15"/>
      <c r="N4" s="15" t="s">
        <v>24</v>
      </c>
      <c r="O4" s="15">
        <v>1</v>
      </c>
      <c r="P4" s="15" t="s">
        <v>25</v>
      </c>
      <c r="Q4" s="23" t="s">
        <v>26</v>
      </c>
      <c r="R4" s="15"/>
      <c r="S4" s="15" t="s">
        <v>27</v>
      </c>
    </row>
    <row r="5" spans="1:19" ht="30" customHeight="1">
      <c r="A5" s="12" t="s">
        <v>21</v>
      </c>
      <c r="B5" s="13" t="s">
        <v>50</v>
      </c>
      <c r="C5" s="14" t="s">
        <v>51</v>
      </c>
      <c r="D5" s="15">
        <v>317</v>
      </c>
      <c r="E5" s="15">
        <v>30</v>
      </c>
      <c r="F5" s="15">
        <v>76.4</v>
      </c>
      <c r="G5" s="15">
        <v>77.4</v>
      </c>
      <c r="H5" s="15">
        <f>SUM(E5:G5)</f>
        <v>183.8</v>
      </c>
      <c r="I5" s="20">
        <f>D5/5*0.7+H5/2.5*0.3</f>
        <v>66.43599999999999</v>
      </c>
      <c r="J5" s="15"/>
      <c r="K5" s="15"/>
      <c r="L5" s="15"/>
      <c r="M5" s="15"/>
      <c r="N5" s="15" t="s">
        <v>24</v>
      </c>
      <c r="O5" s="15">
        <v>2</v>
      </c>
      <c r="P5" s="15" t="s">
        <v>27</v>
      </c>
      <c r="Q5" s="24"/>
      <c r="R5" s="15" t="s">
        <v>52</v>
      </c>
      <c r="S5" s="15" t="s">
        <v>27</v>
      </c>
    </row>
    <row r="6" spans="1:9" s="2" customFormat="1" ht="12">
      <c r="A6" s="16"/>
      <c r="G6" s="17"/>
      <c r="I6" s="21"/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2022-04-10T02:40:15Z</cp:lastPrinted>
  <dcterms:created xsi:type="dcterms:W3CDTF">2009-04-16T03:14:33Z</dcterms:created>
  <dcterms:modified xsi:type="dcterms:W3CDTF">2022-04-13T01:44:03Z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EBD2CA77598540C69FAE1A5B6858B93F</vt:lpwstr>
  </property>
</Properties>
</file>