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44" activeTab="0"/>
  </bookViews>
  <sheets>
    <sheet name="金融" sheetId="1" r:id="rId1"/>
    <sheet name="会计" sheetId="2" r:id="rId2"/>
  </sheets>
  <definedNames/>
  <calcPr fullCalcOnLoad="1"/>
</workbook>
</file>

<file path=xl/sharedStrings.xml><?xml version="1.0" encoding="utf-8"?>
<sst xmlns="http://schemas.openxmlformats.org/spreadsheetml/2006/main" count="416" uniqueCount="143">
  <si>
    <r>
      <t xml:space="preserve">  经济管理  </t>
    </r>
    <r>
      <rPr>
        <b/>
        <sz val="16"/>
        <rFont val="宋体"/>
        <family val="0"/>
      </rPr>
      <t>学院2022年硕士研究生招生复试结果（金融硕士专业）</t>
    </r>
  </si>
  <si>
    <t>复试专业</t>
  </si>
  <si>
    <t>考生编号</t>
  </si>
  <si>
    <t>姓名</t>
  </si>
  <si>
    <t>初试成绩</t>
  </si>
  <si>
    <t>复试成绩</t>
  </si>
  <si>
    <r>
      <t xml:space="preserve">综合成绩
</t>
    </r>
    <r>
      <rPr>
        <sz val="10"/>
        <color indexed="10"/>
        <rFont val="宋体"/>
        <family val="0"/>
      </rPr>
      <t>（初试、复试折算后成绩）</t>
    </r>
  </si>
  <si>
    <t>加试科目1名称</t>
  </si>
  <si>
    <t>加试科目1成绩</t>
  </si>
  <si>
    <t>加试科目2名称</t>
  </si>
  <si>
    <t>加试科目2成绩</t>
  </si>
  <si>
    <t>思想政治考核</t>
  </si>
  <si>
    <t>综合成绩排名</t>
  </si>
  <si>
    <t>是否录取</t>
  </si>
  <si>
    <t>录取类别</t>
  </si>
  <si>
    <t>不录取原因</t>
  </si>
  <si>
    <t>是否第一志愿</t>
  </si>
  <si>
    <t>备注</t>
  </si>
  <si>
    <r>
      <t xml:space="preserve">外语听说
能力测试
</t>
    </r>
    <r>
      <rPr>
        <sz val="11"/>
        <color indexed="10"/>
        <rFont val="宋体"/>
        <family val="0"/>
      </rPr>
      <t>（满分50分）</t>
    </r>
  </si>
  <si>
    <r>
      <t>专业基础
测试</t>
    </r>
    <r>
      <rPr>
        <sz val="11"/>
        <color indexed="10"/>
        <rFont val="宋体"/>
        <family val="0"/>
      </rPr>
      <t>（满分100分）</t>
    </r>
  </si>
  <si>
    <r>
      <t>综合能力
测试</t>
    </r>
    <r>
      <rPr>
        <sz val="11"/>
        <color indexed="10"/>
        <rFont val="宋体"/>
        <family val="0"/>
      </rPr>
      <t>（满分100分）</t>
    </r>
    <r>
      <rPr>
        <sz val="11"/>
        <rFont val="宋体"/>
        <family val="0"/>
      </rPr>
      <t>　</t>
    </r>
  </si>
  <si>
    <t>复试总成绩(英语听说、专业基础、综合能力成绩总和）</t>
  </si>
  <si>
    <t>金融硕士</t>
  </si>
  <si>
    <t>106112502020943</t>
  </si>
  <si>
    <t>赖运发</t>
  </si>
  <si>
    <t>合格</t>
  </si>
  <si>
    <t>否</t>
  </si>
  <si>
    <t>拒绝拟录取</t>
  </si>
  <si>
    <t>104032025100165</t>
  </si>
  <si>
    <t>刘雨昕</t>
  </si>
  <si>
    <t>116462210005390</t>
  </si>
  <si>
    <t>王佳铭</t>
  </si>
  <si>
    <t>是</t>
  </si>
  <si>
    <t>全日制（非定向）</t>
  </si>
  <si>
    <t>103592210000419</t>
  </si>
  <si>
    <t>夏君茹</t>
  </si>
  <si>
    <t>102762210500006</t>
  </si>
  <si>
    <t>王瑾</t>
  </si>
  <si>
    <t>106512025190890</t>
  </si>
  <si>
    <t>谢嘉伟</t>
  </si>
  <si>
    <t>102712210004955</t>
  </si>
  <si>
    <t>徐蜜雪</t>
  </si>
  <si>
    <t>110782123415723</t>
  </si>
  <si>
    <t>李雨璇</t>
  </si>
  <si>
    <t>103532210009778</t>
  </si>
  <si>
    <t>汪叶芳</t>
  </si>
  <si>
    <t>被其他高校拟录取</t>
  </si>
  <si>
    <t>110782123416227</t>
  </si>
  <si>
    <t>曹宇璇</t>
  </si>
  <si>
    <t>102072210000950</t>
  </si>
  <si>
    <t>李怡</t>
  </si>
  <si>
    <t>104032025100098</t>
  </si>
  <si>
    <t>赖桂森</t>
  </si>
  <si>
    <t>104032025100084</t>
  </si>
  <si>
    <t>王国能</t>
  </si>
  <si>
    <t>102712210003400</t>
  </si>
  <si>
    <t>廖翊呈</t>
  </si>
  <si>
    <t>103002211605313</t>
  </si>
  <si>
    <t>陆德宇</t>
  </si>
  <si>
    <t>110782123416128</t>
  </si>
  <si>
    <t>方可心</t>
  </si>
  <si>
    <t>104032025100104</t>
  </si>
  <si>
    <t>龙聪</t>
  </si>
  <si>
    <t>105892017008960</t>
  </si>
  <si>
    <t>李俊辉</t>
  </si>
  <si>
    <t>110782123416046</t>
  </si>
  <si>
    <t>江俊卿</t>
  </si>
  <si>
    <t>104592410230083</t>
  </si>
  <si>
    <t>高敏</t>
  </si>
  <si>
    <t>录取名额有限</t>
  </si>
  <si>
    <t>100272998020193</t>
  </si>
  <si>
    <t>于荆荆</t>
  </si>
  <si>
    <t>100362999908381</t>
  </si>
  <si>
    <t>王繁阳</t>
  </si>
  <si>
    <t>103862100706558</t>
  </si>
  <si>
    <t>吴紫莹</t>
  </si>
  <si>
    <t>106162025100138</t>
  </si>
  <si>
    <t>薛平</t>
  </si>
  <si>
    <t>103592210000471</t>
  </si>
  <si>
    <t>张发</t>
  </si>
  <si>
    <t>102722202204103</t>
  </si>
  <si>
    <t>范晓譞</t>
  </si>
  <si>
    <t>110782123419541</t>
  </si>
  <si>
    <t>郑进</t>
  </si>
  <si>
    <t>104592410230261</t>
  </si>
  <si>
    <t>田梦田</t>
  </si>
  <si>
    <t>100382025100935</t>
  </si>
  <si>
    <t>吴育淼</t>
  </si>
  <si>
    <t>106522202510101</t>
  </si>
  <si>
    <t>周艺林</t>
  </si>
  <si>
    <t>104032025100074</t>
  </si>
  <si>
    <t>肖英强</t>
  </si>
  <si>
    <t>104032025100148</t>
  </si>
  <si>
    <t>王晓颖</t>
  </si>
  <si>
    <t>104032025100060</t>
  </si>
  <si>
    <t>刘坚锋</t>
  </si>
  <si>
    <r>
      <t xml:space="preserve">  经济管理  </t>
    </r>
    <r>
      <rPr>
        <b/>
        <sz val="14"/>
        <rFont val="宋体"/>
        <family val="0"/>
      </rPr>
      <t>学院2022年硕士研究生招生复试结果（会计硕士专业）</t>
    </r>
  </si>
  <si>
    <r>
      <t xml:space="preserve">外语听说
能力测试
</t>
    </r>
    <r>
      <rPr>
        <sz val="10"/>
        <color indexed="10"/>
        <rFont val="宋体"/>
        <family val="0"/>
      </rPr>
      <t>（满分50分）</t>
    </r>
  </si>
  <si>
    <r>
      <t>专业基础
测试</t>
    </r>
    <r>
      <rPr>
        <sz val="10"/>
        <color indexed="10"/>
        <rFont val="宋体"/>
        <family val="0"/>
      </rPr>
      <t>（满分100分）</t>
    </r>
  </si>
  <si>
    <r>
      <t>综合能力
测试</t>
    </r>
    <r>
      <rPr>
        <sz val="10"/>
        <color indexed="10"/>
        <rFont val="宋体"/>
        <family val="0"/>
      </rPr>
      <t>（满分100分）</t>
    </r>
    <r>
      <rPr>
        <sz val="10"/>
        <rFont val="宋体"/>
        <family val="0"/>
      </rPr>
      <t>　</t>
    </r>
  </si>
  <si>
    <r>
      <t>思想政治理论笔试</t>
    </r>
    <r>
      <rPr>
        <sz val="10"/>
        <color indexed="10"/>
        <rFont val="宋体"/>
        <family val="0"/>
      </rPr>
      <t>（满分100分）</t>
    </r>
  </si>
  <si>
    <t>复试总成绩(英语听说、专业基础、综合能力、政治理论成绩总和）</t>
  </si>
  <si>
    <t>会计硕士</t>
  </si>
  <si>
    <t>103862500722400</t>
  </si>
  <si>
    <t>赵伟</t>
  </si>
  <si>
    <t>106352303005852</t>
  </si>
  <si>
    <t>陈文娇</t>
  </si>
  <si>
    <t>105742000000236</t>
  </si>
  <si>
    <t>陈良玉</t>
  </si>
  <si>
    <t>110782123406400</t>
  </si>
  <si>
    <t>刘浩聪</t>
  </si>
  <si>
    <t>106352303006771</t>
  </si>
  <si>
    <t>张蕾</t>
  </si>
  <si>
    <t>105202666606291</t>
  </si>
  <si>
    <t>刘雨欣</t>
  </si>
  <si>
    <t>105742000001957</t>
  </si>
  <si>
    <t>左毅</t>
  </si>
  <si>
    <t>100192370908517</t>
  </si>
  <si>
    <t>井硕</t>
  </si>
  <si>
    <t>100272998022626</t>
  </si>
  <si>
    <t>刘子钰</t>
  </si>
  <si>
    <t>103572000022636</t>
  </si>
  <si>
    <t>吴洁</t>
  </si>
  <si>
    <t>105582143132331</t>
  </si>
  <si>
    <t>肖迪</t>
  </si>
  <si>
    <t>104232360122016</t>
  </si>
  <si>
    <t>罗振华</t>
  </si>
  <si>
    <t>105922360300745</t>
  </si>
  <si>
    <t>张喆</t>
  </si>
  <si>
    <t>103572000025617</t>
  </si>
  <si>
    <t>张涵阳</t>
  </si>
  <si>
    <t>104212030610684</t>
  </si>
  <si>
    <t>蓝晶</t>
  </si>
  <si>
    <t>106512125391162</t>
  </si>
  <si>
    <t>严艺雯</t>
  </si>
  <si>
    <t>107182113124610</t>
  </si>
  <si>
    <t>刘梦洁</t>
  </si>
  <si>
    <t>103862500722339</t>
  </si>
  <si>
    <t>蔡夏颖</t>
  </si>
  <si>
    <t>104602999140225</t>
  </si>
  <si>
    <t>王一航</t>
  </si>
  <si>
    <t>101732200010549</t>
  </si>
  <si>
    <t>张哲源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</si>
</sst>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sz val="11"/>
      <name val="宋体"/>
      <family val="0"/>
    </font>
    <font>
      <sz val="6"/>
      <name val="宋体"/>
      <family val="0"/>
    </font>
    <font>
      <sz val="10"/>
      <name val="宋体"/>
      <family val="0"/>
    </font>
    <font>
      <b/>
      <u val="single"/>
      <sz val="14"/>
      <name val="宋体"/>
      <family val="0"/>
    </font>
    <font>
      <sz val="8"/>
      <name val="宋体"/>
      <family val="0"/>
    </font>
    <font>
      <b/>
      <u val="single"/>
      <sz val="16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4"/>
      <name val="宋体"/>
      <family val="0"/>
    </font>
    <font>
      <sz val="10"/>
      <color indexed="10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NumberFormat="1" applyFill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/>
    </xf>
    <xf numFmtId="49" fontId="49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6" fontId="49" fillId="0" borderId="9" xfId="0" applyNumberFormat="1" applyFont="1" applyFill="1" applyBorder="1" applyAlignment="1">
      <alignment horizontal="center" vertical="center" wrapText="1"/>
    </xf>
    <xf numFmtId="2" fontId="49" fillId="0" borderId="9" xfId="0" applyNumberFormat="1" applyFont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tabSelected="1" zoomScale="90" zoomScaleNormal="90" workbookViewId="0" topLeftCell="A1">
      <selection activeCell="W6" sqref="W6"/>
    </sheetView>
  </sheetViews>
  <sheetFormatPr defaultColWidth="9.00390625" defaultRowHeight="14.25"/>
  <cols>
    <col min="1" max="1" width="9.625" style="4" customWidth="1"/>
    <col min="2" max="2" width="15.00390625" style="0" customWidth="1"/>
    <col min="3" max="3" width="7.25390625" style="0" customWidth="1"/>
    <col min="4" max="4" width="5.625" style="0" customWidth="1"/>
    <col min="5" max="5" width="11.50390625" style="0" customWidth="1"/>
    <col min="6" max="6" width="10.875" style="0" customWidth="1"/>
    <col min="7" max="7" width="9.625" style="5" customWidth="1"/>
    <col min="8" max="8" width="14.00390625" style="5" customWidth="1"/>
    <col min="9" max="9" width="8.00390625" style="0" customWidth="1"/>
    <col min="10" max="13" width="4.125" style="0" customWidth="1"/>
    <col min="14" max="14" width="5.25390625" style="0" customWidth="1"/>
    <col min="15" max="15" width="4.625" style="0" customWidth="1"/>
    <col min="16" max="16" width="4.875" style="0" customWidth="1"/>
    <col min="17" max="17" width="12.375" style="0" customWidth="1"/>
    <col min="18" max="18" width="15.75390625" style="0" customWidth="1"/>
    <col min="19" max="19" width="5.125" style="0" customWidth="1"/>
    <col min="20" max="20" width="10.50390625" style="0" customWidth="1"/>
  </cols>
  <sheetData>
    <row r="1" spans="1:20" ht="36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:20" s="1" customFormat="1" ht="27.75" customHeight="1">
      <c r="A2" s="7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9"/>
      <c r="G2" s="10"/>
      <c r="H2" s="10"/>
      <c r="I2" s="18" t="s">
        <v>6</v>
      </c>
      <c r="J2" s="8" t="s">
        <v>7</v>
      </c>
      <c r="K2" s="8" t="s">
        <v>8</v>
      </c>
      <c r="L2" s="8" t="s">
        <v>9</v>
      </c>
      <c r="M2" s="8" t="s">
        <v>10</v>
      </c>
      <c r="N2" s="8" t="s">
        <v>11</v>
      </c>
      <c r="O2" s="8" t="s">
        <v>12</v>
      </c>
      <c r="P2" s="8" t="s">
        <v>13</v>
      </c>
      <c r="Q2" s="8" t="s">
        <v>14</v>
      </c>
      <c r="R2" s="8" t="s">
        <v>15</v>
      </c>
      <c r="S2" s="8" t="s">
        <v>16</v>
      </c>
      <c r="T2" s="22" t="s">
        <v>17</v>
      </c>
    </row>
    <row r="3" spans="1:20" ht="55.5" customHeight="1">
      <c r="A3" s="11"/>
      <c r="B3" s="12"/>
      <c r="C3" s="12"/>
      <c r="D3" s="12"/>
      <c r="E3" s="26" t="s">
        <v>18</v>
      </c>
      <c r="F3" s="26" t="s">
        <v>19</v>
      </c>
      <c r="G3" s="26" t="s">
        <v>20</v>
      </c>
      <c r="H3" s="26" t="s">
        <v>21</v>
      </c>
      <c r="I3" s="19"/>
      <c r="J3" s="12"/>
      <c r="K3" s="12"/>
      <c r="L3" s="12"/>
      <c r="M3" s="12"/>
      <c r="N3" s="12"/>
      <c r="O3" s="12"/>
      <c r="P3" s="12"/>
      <c r="Q3" s="12"/>
      <c r="R3" s="12"/>
      <c r="S3" s="12"/>
      <c r="T3" s="23"/>
    </row>
    <row r="4" spans="1:20" ht="23.25" customHeight="1">
      <c r="A4" s="14" t="s">
        <v>22</v>
      </c>
      <c r="B4" s="15" t="s">
        <v>23</v>
      </c>
      <c r="C4" s="16" t="s">
        <v>24</v>
      </c>
      <c r="D4" s="15">
        <v>388</v>
      </c>
      <c r="E4" s="15">
        <v>39.25</v>
      </c>
      <c r="F4" s="17">
        <v>86.8</v>
      </c>
      <c r="G4" s="17">
        <v>88.8</v>
      </c>
      <c r="H4" s="20">
        <f aca="true" t="shared" si="0" ref="H4:H36">G4+F4+E4</f>
        <v>214.85</v>
      </c>
      <c r="I4" s="21">
        <f aca="true" t="shared" si="1" ref="I4:I36">D4/5*0.7+H4/2.5*0.3</f>
        <v>80.10199999999999</v>
      </c>
      <c r="J4" s="14"/>
      <c r="K4" s="14"/>
      <c r="L4" s="14"/>
      <c r="M4" s="14"/>
      <c r="N4" s="14" t="s">
        <v>25</v>
      </c>
      <c r="O4" s="14">
        <v>1</v>
      </c>
      <c r="P4" s="14" t="s">
        <v>26</v>
      </c>
      <c r="Q4" s="24"/>
      <c r="R4" s="14" t="s">
        <v>27</v>
      </c>
      <c r="S4" s="14" t="s">
        <v>26</v>
      </c>
      <c r="T4" s="14"/>
    </row>
    <row r="5" spans="1:20" ht="23.25" customHeight="1">
      <c r="A5" s="14" t="s">
        <v>22</v>
      </c>
      <c r="B5" s="15" t="s">
        <v>28</v>
      </c>
      <c r="C5" s="16" t="s">
        <v>29</v>
      </c>
      <c r="D5" s="15">
        <v>382</v>
      </c>
      <c r="E5" s="15">
        <v>45</v>
      </c>
      <c r="F5" s="17">
        <v>77.6</v>
      </c>
      <c r="G5" s="17">
        <v>88.4</v>
      </c>
      <c r="H5" s="20">
        <f t="shared" si="0"/>
        <v>211</v>
      </c>
      <c r="I5" s="21">
        <f t="shared" si="1"/>
        <v>78.80000000000001</v>
      </c>
      <c r="J5" s="14"/>
      <c r="K5" s="14"/>
      <c r="L5" s="14"/>
      <c r="M5" s="14"/>
      <c r="N5" s="14" t="s">
        <v>25</v>
      </c>
      <c r="O5" s="14">
        <v>2</v>
      </c>
      <c r="P5" s="14" t="s">
        <v>26</v>
      </c>
      <c r="Q5" s="24"/>
      <c r="R5" s="14" t="s">
        <v>27</v>
      </c>
      <c r="S5" s="14" t="s">
        <v>26</v>
      </c>
      <c r="T5" s="14"/>
    </row>
    <row r="6" spans="1:20" ht="23.25" customHeight="1">
      <c r="A6" s="14" t="s">
        <v>22</v>
      </c>
      <c r="B6" s="15" t="s">
        <v>30</v>
      </c>
      <c r="C6" s="16" t="s">
        <v>31</v>
      </c>
      <c r="D6" s="15">
        <v>376</v>
      </c>
      <c r="E6" s="15">
        <v>44.25</v>
      </c>
      <c r="F6" s="17">
        <v>80.6</v>
      </c>
      <c r="G6" s="17">
        <v>87.2</v>
      </c>
      <c r="H6" s="20">
        <f t="shared" si="0"/>
        <v>212.05</v>
      </c>
      <c r="I6" s="21">
        <f t="shared" si="1"/>
        <v>78.086</v>
      </c>
      <c r="J6" s="14"/>
      <c r="K6" s="14"/>
      <c r="L6" s="14"/>
      <c r="M6" s="14"/>
      <c r="N6" s="14" t="s">
        <v>25</v>
      </c>
      <c r="O6" s="14">
        <v>3</v>
      </c>
      <c r="P6" s="14" t="s">
        <v>32</v>
      </c>
      <c r="Q6" s="24" t="s">
        <v>33</v>
      </c>
      <c r="R6" s="14"/>
      <c r="S6" s="14" t="s">
        <v>26</v>
      </c>
      <c r="T6" s="14"/>
    </row>
    <row r="7" spans="1:20" ht="23.25" customHeight="1">
      <c r="A7" s="14" t="s">
        <v>22</v>
      </c>
      <c r="B7" s="15" t="s">
        <v>34</v>
      </c>
      <c r="C7" s="16" t="s">
        <v>35</v>
      </c>
      <c r="D7" s="15">
        <v>374</v>
      </c>
      <c r="E7" s="15">
        <v>44.25</v>
      </c>
      <c r="F7" s="17">
        <v>83.8</v>
      </c>
      <c r="G7" s="17">
        <v>85.8</v>
      </c>
      <c r="H7" s="20">
        <f t="shared" si="0"/>
        <v>213.85</v>
      </c>
      <c r="I7" s="21">
        <f t="shared" si="1"/>
        <v>78.02199999999999</v>
      </c>
      <c r="J7" s="14"/>
      <c r="K7" s="14"/>
      <c r="L7" s="14"/>
      <c r="M7" s="14"/>
      <c r="N7" s="14" t="s">
        <v>25</v>
      </c>
      <c r="O7" s="14">
        <v>4</v>
      </c>
      <c r="P7" s="14" t="s">
        <v>32</v>
      </c>
      <c r="Q7" s="24" t="s">
        <v>33</v>
      </c>
      <c r="R7" s="14"/>
      <c r="S7" s="14" t="s">
        <v>26</v>
      </c>
      <c r="T7" s="14"/>
    </row>
    <row r="8" spans="1:20" ht="23.25" customHeight="1">
      <c r="A8" s="14" t="s">
        <v>22</v>
      </c>
      <c r="B8" s="15" t="s">
        <v>36</v>
      </c>
      <c r="C8" s="16" t="s">
        <v>37</v>
      </c>
      <c r="D8" s="15">
        <v>378</v>
      </c>
      <c r="E8" s="15">
        <v>42.25</v>
      </c>
      <c r="F8" s="17">
        <v>79.6</v>
      </c>
      <c r="G8" s="17">
        <v>87.2</v>
      </c>
      <c r="H8" s="20">
        <f t="shared" si="0"/>
        <v>209.05</v>
      </c>
      <c r="I8" s="21">
        <f t="shared" si="1"/>
        <v>78.006</v>
      </c>
      <c r="J8" s="14"/>
      <c r="K8" s="14"/>
      <c r="L8" s="14"/>
      <c r="M8" s="14"/>
      <c r="N8" s="14" t="s">
        <v>25</v>
      </c>
      <c r="O8" s="14">
        <v>5</v>
      </c>
      <c r="P8" s="14" t="s">
        <v>32</v>
      </c>
      <c r="Q8" s="24" t="s">
        <v>33</v>
      </c>
      <c r="R8" s="14"/>
      <c r="S8" s="14" t="s">
        <v>26</v>
      </c>
      <c r="T8" s="15"/>
    </row>
    <row r="9" spans="1:20" ht="23.25" customHeight="1">
      <c r="A9" s="14" t="s">
        <v>22</v>
      </c>
      <c r="B9" s="15" t="s">
        <v>38</v>
      </c>
      <c r="C9" s="16" t="s">
        <v>39</v>
      </c>
      <c r="D9" s="15">
        <v>368</v>
      </c>
      <c r="E9" s="15">
        <v>46.5</v>
      </c>
      <c r="F9" s="17">
        <v>86.6</v>
      </c>
      <c r="G9" s="17">
        <v>86.8</v>
      </c>
      <c r="H9" s="20">
        <f t="shared" si="0"/>
        <v>219.89999999999998</v>
      </c>
      <c r="I9" s="21">
        <f t="shared" si="1"/>
        <v>77.90799999999999</v>
      </c>
      <c r="J9" s="14"/>
      <c r="K9" s="14"/>
      <c r="L9" s="14"/>
      <c r="M9" s="14"/>
      <c r="N9" s="14" t="s">
        <v>25</v>
      </c>
      <c r="O9" s="14">
        <v>6</v>
      </c>
      <c r="P9" s="14" t="s">
        <v>32</v>
      </c>
      <c r="Q9" s="24" t="s">
        <v>33</v>
      </c>
      <c r="R9" s="14"/>
      <c r="S9" s="14" t="s">
        <v>26</v>
      </c>
      <c r="T9" s="15"/>
    </row>
    <row r="10" spans="1:20" s="2" customFormat="1" ht="23.25" customHeight="1">
      <c r="A10" s="14" t="s">
        <v>22</v>
      </c>
      <c r="B10" s="15" t="s">
        <v>40</v>
      </c>
      <c r="C10" s="16" t="s">
        <v>41</v>
      </c>
      <c r="D10" s="15">
        <v>375</v>
      </c>
      <c r="E10" s="15">
        <v>47.25</v>
      </c>
      <c r="F10" s="17">
        <v>77.4</v>
      </c>
      <c r="G10" s="17">
        <v>84.8</v>
      </c>
      <c r="H10" s="20">
        <f t="shared" si="0"/>
        <v>209.45</v>
      </c>
      <c r="I10" s="21">
        <f t="shared" si="1"/>
        <v>77.634</v>
      </c>
      <c r="J10" s="15"/>
      <c r="K10" s="15"/>
      <c r="L10" s="15"/>
      <c r="M10" s="15"/>
      <c r="N10" s="14" t="s">
        <v>25</v>
      </c>
      <c r="O10" s="14">
        <v>7</v>
      </c>
      <c r="P10" s="14" t="s">
        <v>32</v>
      </c>
      <c r="Q10" s="24" t="s">
        <v>33</v>
      </c>
      <c r="R10" s="15"/>
      <c r="S10" s="14" t="s">
        <v>26</v>
      </c>
      <c r="T10" s="15"/>
    </row>
    <row r="11" spans="1:20" s="3" customFormat="1" ht="23.25" customHeight="1">
      <c r="A11" s="14" t="s">
        <v>22</v>
      </c>
      <c r="B11" s="15" t="s">
        <v>42</v>
      </c>
      <c r="C11" s="16" t="s">
        <v>43</v>
      </c>
      <c r="D11" s="15">
        <v>364</v>
      </c>
      <c r="E11" s="15">
        <v>44.5</v>
      </c>
      <c r="F11" s="17">
        <v>86.6</v>
      </c>
      <c r="G11" s="17">
        <v>89.2</v>
      </c>
      <c r="H11" s="20">
        <f t="shared" si="0"/>
        <v>220.3</v>
      </c>
      <c r="I11" s="21">
        <f t="shared" si="1"/>
        <v>77.39599999999999</v>
      </c>
      <c r="J11" s="15"/>
      <c r="K11" s="15"/>
      <c r="L11" s="15"/>
      <c r="M11" s="15"/>
      <c r="N11" s="14" t="s">
        <v>25</v>
      </c>
      <c r="O11" s="14">
        <v>8</v>
      </c>
      <c r="P11" s="14" t="s">
        <v>32</v>
      </c>
      <c r="Q11" s="24" t="s">
        <v>33</v>
      </c>
      <c r="R11" s="15"/>
      <c r="S11" s="14" t="s">
        <v>26</v>
      </c>
      <c r="T11" s="15"/>
    </row>
    <row r="12" spans="1:20" ht="23.25" customHeight="1">
      <c r="A12" s="14" t="s">
        <v>22</v>
      </c>
      <c r="B12" s="15" t="s">
        <v>44</v>
      </c>
      <c r="C12" s="16" t="s">
        <v>45</v>
      </c>
      <c r="D12" s="15">
        <v>378</v>
      </c>
      <c r="E12" s="15">
        <v>41.75</v>
      </c>
      <c r="F12" s="17">
        <v>77</v>
      </c>
      <c r="G12" s="17">
        <v>84.2</v>
      </c>
      <c r="H12" s="20">
        <f t="shared" si="0"/>
        <v>202.95</v>
      </c>
      <c r="I12" s="21">
        <f t="shared" si="1"/>
        <v>77.27399999999999</v>
      </c>
      <c r="J12" s="15"/>
      <c r="K12" s="15"/>
      <c r="L12" s="15"/>
      <c r="M12" s="15"/>
      <c r="N12" s="14" t="s">
        <v>25</v>
      </c>
      <c r="O12" s="14">
        <v>9</v>
      </c>
      <c r="P12" s="14" t="s">
        <v>26</v>
      </c>
      <c r="Q12" s="24"/>
      <c r="R12" s="15" t="s">
        <v>46</v>
      </c>
      <c r="S12" s="14" t="s">
        <v>26</v>
      </c>
      <c r="T12" s="15"/>
    </row>
    <row r="13" spans="1:20" ht="23.25" customHeight="1">
      <c r="A13" s="14" t="s">
        <v>22</v>
      </c>
      <c r="B13" s="15" t="s">
        <v>47</v>
      </c>
      <c r="C13" s="16" t="s">
        <v>48</v>
      </c>
      <c r="D13" s="15">
        <v>371</v>
      </c>
      <c r="E13" s="14">
        <v>45.25</v>
      </c>
      <c r="F13" s="17">
        <v>79.8</v>
      </c>
      <c r="G13" s="17">
        <v>85.8</v>
      </c>
      <c r="H13" s="20">
        <f t="shared" si="0"/>
        <v>210.85</v>
      </c>
      <c r="I13" s="21">
        <f t="shared" si="1"/>
        <v>77.24199999999999</v>
      </c>
      <c r="J13" s="15"/>
      <c r="K13" s="15"/>
      <c r="L13" s="15"/>
      <c r="M13" s="15"/>
      <c r="N13" s="14" t="s">
        <v>25</v>
      </c>
      <c r="O13" s="14">
        <v>10</v>
      </c>
      <c r="P13" s="14" t="s">
        <v>32</v>
      </c>
      <c r="Q13" s="24" t="s">
        <v>33</v>
      </c>
      <c r="R13" s="15"/>
      <c r="S13" s="14" t="s">
        <v>26</v>
      </c>
      <c r="T13" s="15"/>
    </row>
    <row r="14" spans="1:20" ht="23.25" customHeight="1">
      <c r="A14" s="14" t="s">
        <v>22</v>
      </c>
      <c r="B14" s="15" t="s">
        <v>49</v>
      </c>
      <c r="C14" s="16" t="s">
        <v>50</v>
      </c>
      <c r="D14" s="15">
        <v>368</v>
      </c>
      <c r="E14" s="15">
        <v>40.25</v>
      </c>
      <c r="F14" s="17">
        <v>85.8</v>
      </c>
      <c r="G14" s="17">
        <v>88</v>
      </c>
      <c r="H14" s="20">
        <f t="shared" si="0"/>
        <v>214.05</v>
      </c>
      <c r="I14" s="21">
        <f t="shared" si="1"/>
        <v>77.20599999999999</v>
      </c>
      <c r="J14" s="15"/>
      <c r="K14" s="15"/>
      <c r="L14" s="15"/>
      <c r="M14" s="15"/>
      <c r="N14" s="14" t="s">
        <v>25</v>
      </c>
      <c r="O14" s="14">
        <v>11</v>
      </c>
      <c r="P14" s="14" t="s">
        <v>32</v>
      </c>
      <c r="Q14" s="24" t="s">
        <v>33</v>
      </c>
      <c r="R14" s="15"/>
      <c r="S14" s="14" t="s">
        <v>26</v>
      </c>
      <c r="T14" s="15"/>
    </row>
    <row r="15" spans="1:20" ht="23.25" customHeight="1">
      <c r="A15" s="14" t="s">
        <v>22</v>
      </c>
      <c r="B15" s="15" t="s">
        <v>51</v>
      </c>
      <c r="C15" s="16" t="s">
        <v>52</v>
      </c>
      <c r="D15" s="15">
        <v>367</v>
      </c>
      <c r="E15" s="14">
        <v>41</v>
      </c>
      <c r="F15" s="17">
        <v>84.8</v>
      </c>
      <c r="G15" s="17">
        <v>88.2</v>
      </c>
      <c r="H15" s="20">
        <f t="shared" si="0"/>
        <v>214</v>
      </c>
      <c r="I15" s="21">
        <f t="shared" si="1"/>
        <v>77.06</v>
      </c>
      <c r="J15" s="15"/>
      <c r="K15" s="15"/>
      <c r="L15" s="15"/>
      <c r="M15" s="15"/>
      <c r="N15" s="14" t="s">
        <v>25</v>
      </c>
      <c r="O15" s="14">
        <v>12</v>
      </c>
      <c r="P15" s="14" t="s">
        <v>32</v>
      </c>
      <c r="Q15" s="24" t="s">
        <v>33</v>
      </c>
      <c r="R15" s="15"/>
      <c r="S15" s="14" t="s">
        <v>26</v>
      </c>
      <c r="T15" s="15"/>
    </row>
    <row r="16" spans="1:20" ht="23.25" customHeight="1">
      <c r="A16" s="14" t="s">
        <v>22</v>
      </c>
      <c r="B16" s="15" t="s">
        <v>53</v>
      </c>
      <c r="C16" s="16" t="s">
        <v>54</v>
      </c>
      <c r="D16" s="15">
        <v>371</v>
      </c>
      <c r="E16" s="15">
        <v>34.25</v>
      </c>
      <c r="F16" s="17">
        <v>86.6</v>
      </c>
      <c r="G16" s="17">
        <v>88.2</v>
      </c>
      <c r="H16" s="20">
        <f t="shared" si="0"/>
        <v>209.05</v>
      </c>
      <c r="I16" s="21">
        <f t="shared" si="1"/>
        <v>77.026</v>
      </c>
      <c r="J16" s="15"/>
      <c r="K16" s="15"/>
      <c r="L16" s="15"/>
      <c r="M16" s="15"/>
      <c r="N16" s="14" t="s">
        <v>25</v>
      </c>
      <c r="O16" s="14">
        <v>13</v>
      </c>
      <c r="P16" s="14" t="s">
        <v>32</v>
      </c>
      <c r="Q16" s="24" t="s">
        <v>33</v>
      </c>
      <c r="R16" s="15"/>
      <c r="S16" s="14" t="s">
        <v>26</v>
      </c>
      <c r="T16" s="15"/>
    </row>
    <row r="17" spans="1:20" ht="23.25" customHeight="1">
      <c r="A17" s="14" t="s">
        <v>22</v>
      </c>
      <c r="B17" s="15" t="s">
        <v>55</v>
      </c>
      <c r="C17" s="16" t="s">
        <v>56</v>
      </c>
      <c r="D17" s="15">
        <v>365</v>
      </c>
      <c r="E17" s="15">
        <v>45.5</v>
      </c>
      <c r="F17" s="17">
        <v>82.6</v>
      </c>
      <c r="G17" s="17">
        <v>87.2</v>
      </c>
      <c r="H17" s="20">
        <f t="shared" si="0"/>
        <v>215.3</v>
      </c>
      <c r="I17" s="21">
        <f t="shared" si="1"/>
        <v>76.93599999999999</v>
      </c>
      <c r="J17" s="15"/>
      <c r="K17" s="15"/>
      <c r="L17" s="15"/>
      <c r="M17" s="15"/>
      <c r="N17" s="14" t="s">
        <v>25</v>
      </c>
      <c r="O17" s="14">
        <v>14</v>
      </c>
      <c r="P17" s="14" t="s">
        <v>32</v>
      </c>
      <c r="Q17" s="24" t="s">
        <v>33</v>
      </c>
      <c r="R17" s="15"/>
      <c r="S17" s="14" t="s">
        <v>26</v>
      </c>
      <c r="T17" s="15"/>
    </row>
    <row r="18" spans="1:20" ht="23.25" customHeight="1">
      <c r="A18" s="14" t="s">
        <v>22</v>
      </c>
      <c r="B18" s="15" t="s">
        <v>57</v>
      </c>
      <c r="C18" s="16" t="s">
        <v>58</v>
      </c>
      <c r="D18" s="15">
        <v>365</v>
      </c>
      <c r="E18" s="15">
        <v>41.75</v>
      </c>
      <c r="F18" s="17">
        <v>85.2</v>
      </c>
      <c r="G18" s="17">
        <v>86.6</v>
      </c>
      <c r="H18" s="20">
        <f t="shared" si="0"/>
        <v>213.55</v>
      </c>
      <c r="I18" s="21">
        <f t="shared" si="1"/>
        <v>76.726</v>
      </c>
      <c r="J18" s="15"/>
      <c r="K18" s="15"/>
      <c r="L18" s="15"/>
      <c r="M18" s="15"/>
      <c r="N18" s="14" t="s">
        <v>25</v>
      </c>
      <c r="O18" s="14">
        <v>15</v>
      </c>
      <c r="P18" s="14" t="s">
        <v>32</v>
      </c>
      <c r="Q18" s="24" t="s">
        <v>33</v>
      </c>
      <c r="R18" s="15"/>
      <c r="S18" s="14" t="s">
        <v>26</v>
      </c>
      <c r="T18" s="15"/>
    </row>
    <row r="19" spans="1:20" ht="23.25" customHeight="1">
      <c r="A19" s="14" t="s">
        <v>22</v>
      </c>
      <c r="B19" s="15" t="s">
        <v>59</v>
      </c>
      <c r="C19" s="16" t="s">
        <v>60</v>
      </c>
      <c r="D19" s="15">
        <v>373</v>
      </c>
      <c r="E19" s="14">
        <v>42</v>
      </c>
      <c r="F19" s="17">
        <v>79.8</v>
      </c>
      <c r="G19" s="17">
        <v>78.6</v>
      </c>
      <c r="H19" s="20">
        <f t="shared" si="0"/>
        <v>200.39999999999998</v>
      </c>
      <c r="I19" s="21">
        <f t="shared" si="1"/>
        <v>76.26799999999999</v>
      </c>
      <c r="J19" s="15"/>
      <c r="K19" s="15"/>
      <c r="L19" s="15"/>
      <c r="M19" s="15"/>
      <c r="N19" s="14" t="s">
        <v>25</v>
      </c>
      <c r="O19" s="14">
        <v>16</v>
      </c>
      <c r="P19" s="14" t="s">
        <v>32</v>
      </c>
      <c r="Q19" s="24" t="s">
        <v>33</v>
      </c>
      <c r="R19" s="15"/>
      <c r="S19" s="14" t="s">
        <v>26</v>
      </c>
      <c r="T19" s="15"/>
    </row>
    <row r="20" spans="1:20" ht="23.25" customHeight="1">
      <c r="A20" s="14" t="s">
        <v>22</v>
      </c>
      <c r="B20" s="15" t="s">
        <v>61</v>
      </c>
      <c r="C20" s="16" t="s">
        <v>62</v>
      </c>
      <c r="D20" s="15">
        <v>376</v>
      </c>
      <c r="E20" s="15">
        <v>37.5</v>
      </c>
      <c r="F20" s="17">
        <v>75</v>
      </c>
      <c r="G20" s="17">
        <v>83.6</v>
      </c>
      <c r="H20" s="20">
        <f t="shared" si="0"/>
        <v>196.1</v>
      </c>
      <c r="I20" s="21">
        <f t="shared" si="1"/>
        <v>76.172</v>
      </c>
      <c r="J20" s="15"/>
      <c r="K20" s="15"/>
      <c r="L20" s="15"/>
      <c r="M20" s="15"/>
      <c r="N20" s="14" t="s">
        <v>25</v>
      </c>
      <c r="O20" s="14">
        <v>17</v>
      </c>
      <c r="P20" s="14" t="s">
        <v>32</v>
      </c>
      <c r="Q20" s="24" t="s">
        <v>33</v>
      </c>
      <c r="R20" s="15"/>
      <c r="S20" s="14" t="s">
        <v>26</v>
      </c>
      <c r="T20" s="15"/>
    </row>
    <row r="21" spans="1:20" ht="23.25" customHeight="1">
      <c r="A21" s="14" t="s">
        <v>22</v>
      </c>
      <c r="B21" s="15" t="s">
        <v>63</v>
      </c>
      <c r="C21" s="16" t="s">
        <v>64</v>
      </c>
      <c r="D21" s="15">
        <v>363</v>
      </c>
      <c r="E21" s="15">
        <v>39.5</v>
      </c>
      <c r="F21" s="17">
        <v>85</v>
      </c>
      <c r="G21" s="17">
        <v>86.2</v>
      </c>
      <c r="H21" s="20">
        <f t="shared" si="0"/>
        <v>210.7</v>
      </c>
      <c r="I21" s="21">
        <f t="shared" si="1"/>
        <v>76.10399999999998</v>
      </c>
      <c r="J21" s="15"/>
      <c r="K21" s="15"/>
      <c r="L21" s="15"/>
      <c r="M21" s="15"/>
      <c r="N21" s="14" t="s">
        <v>25</v>
      </c>
      <c r="O21" s="14">
        <v>18</v>
      </c>
      <c r="P21" s="14" t="s">
        <v>32</v>
      </c>
      <c r="Q21" s="24" t="s">
        <v>33</v>
      </c>
      <c r="R21" s="15"/>
      <c r="S21" s="14" t="s">
        <v>26</v>
      </c>
      <c r="T21" s="15"/>
    </row>
    <row r="22" spans="1:20" ht="23.25" customHeight="1">
      <c r="A22" s="14" t="s">
        <v>22</v>
      </c>
      <c r="B22" s="15" t="s">
        <v>65</v>
      </c>
      <c r="C22" s="16" t="s">
        <v>66</v>
      </c>
      <c r="D22" s="15">
        <v>364</v>
      </c>
      <c r="E22" s="14">
        <v>40.5</v>
      </c>
      <c r="F22" s="17">
        <v>81.6</v>
      </c>
      <c r="G22" s="17">
        <v>86.8</v>
      </c>
      <c r="H22" s="20">
        <f t="shared" si="0"/>
        <v>208.89999999999998</v>
      </c>
      <c r="I22" s="21">
        <f t="shared" si="1"/>
        <v>76.02799999999999</v>
      </c>
      <c r="J22" s="15"/>
      <c r="K22" s="15"/>
      <c r="L22" s="15"/>
      <c r="M22" s="15"/>
      <c r="N22" s="14" t="s">
        <v>25</v>
      </c>
      <c r="O22" s="14">
        <v>19</v>
      </c>
      <c r="P22" s="14" t="s">
        <v>32</v>
      </c>
      <c r="Q22" s="24" t="s">
        <v>33</v>
      </c>
      <c r="R22" s="15"/>
      <c r="S22" s="14" t="s">
        <v>26</v>
      </c>
      <c r="T22" s="15"/>
    </row>
    <row r="23" spans="1:20" ht="23.25" customHeight="1">
      <c r="A23" s="14" t="s">
        <v>22</v>
      </c>
      <c r="B23" s="15" t="s">
        <v>67</v>
      </c>
      <c r="C23" s="16" t="s">
        <v>68</v>
      </c>
      <c r="D23" s="15">
        <v>368</v>
      </c>
      <c r="E23" s="14">
        <v>34.5</v>
      </c>
      <c r="F23" s="17">
        <v>81.8</v>
      </c>
      <c r="G23" s="17">
        <v>87</v>
      </c>
      <c r="H23" s="20">
        <f t="shared" si="0"/>
        <v>203.3</v>
      </c>
      <c r="I23" s="21">
        <f t="shared" si="1"/>
        <v>75.916</v>
      </c>
      <c r="J23" s="15"/>
      <c r="K23" s="15"/>
      <c r="L23" s="15"/>
      <c r="M23" s="15"/>
      <c r="N23" s="14" t="s">
        <v>25</v>
      </c>
      <c r="O23" s="14">
        <v>20</v>
      </c>
      <c r="P23" s="15" t="s">
        <v>26</v>
      </c>
      <c r="Q23" s="24"/>
      <c r="R23" s="15" t="s">
        <v>69</v>
      </c>
      <c r="S23" s="14" t="s">
        <v>26</v>
      </c>
      <c r="T23" s="15"/>
    </row>
    <row r="24" spans="1:20" ht="23.25" customHeight="1">
      <c r="A24" s="14" t="s">
        <v>22</v>
      </c>
      <c r="B24" s="15" t="s">
        <v>70</v>
      </c>
      <c r="C24" s="16" t="s">
        <v>71</v>
      </c>
      <c r="D24" s="15">
        <v>372</v>
      </c>
      <c r="E24" s="15">
        <v>39</v>
      </c>
      <c r="F24" s="17">
        <v>79.2</v>
      </c>
      <c r="G24" s="17">
        <v>79.8</v>
      </c>
      <c r="H24" s="20">
        <f t="shared" si="0"/>
        <v>198</v>
      </c>
      <c r="I24" s="21">
        <f t="shared" si="1"/>
        <v>75.84</v>
      </c>
      <c r="J24" s="15"/>
      <c r="K24" s="15"/>
      <c r="L24" s="15"/>
      <c r="M24" s="15"/>
      <c r="N24" s="14" t="s">
        <v>25</v>
      </c>
      <c r="O24" s="14">
        <v>21</v>
      </c>
      <c r="P24" s="15" t="s">
        <v>26</v>
      </c>
      <c r="Q24" s="24"/>
      <c r="R24" s="15" t="s">
        <v>69</v>
      </c>
      <c r="S24" s="14" t="s">
        <v>26</v>
      </c>
      <c r="T24" s="15"/>
    </row>
    <row r="25" spans="1:20" ht="23.25" customHeight="1">
      <c r="A25" s="14" t="s">
        <v>22</v>
      </c>
      <c r="B25" s="15" t="s">
        <v>72</v>
      </c>
      <c r="C25" s="16" t="s">
        <v>73</v>
      </c>
      <c r="D25" s="15">
        <v>367</v>
      </c>
      <c r="E25" s="15">
        <v>45.25</v>
      </c>
      <c r="F25" s="17">
        <v>77.4</v>
      </c>
      <c r="G25" s="17">
        <v>80.4</v>
      </c>
      <c r="H25" s="20">
        <f t="shared" si="0"/>
        <v>203.05</v>
      </c>
      <c r="I25" s="21">
        <f t="shared" si="1"/>
        <v>75.74600000000001</v>
      </c>
      <c r="J25" s="15"/>
      <c r="K25" s="15"/>
      <c r="L25" s="15"/>
      <c r="M25" s="15"/>
      <c r="N25" s="14" t="s">
        <v>25</v>
      </c>
      <c r="O25" s="14">
        <v>22</v>
      </c>
      <c r="P25" s="15" t="s">
        <v>26</v>
      </c>
      <c r="Q25" s="24"/>
      <c r="R25" s="15" t="s">
        <v>69</v>
      </c>
      <c r="S25" s="14" t="s">
        <v>26</v>
      </c>
      <c r="T25" s="15"/>
    </row>
    <row r="26" spans="1:20" ht="23.25" customHeight="1">
      <c r="A26" s="14" t="s">
        <v>22</v>
      </c>
      <c r="B26" s="15" t="s">
        <v>74</v>
      </c>
      <c r="C26" s="16" t="s">
        <v>75</v>
      </c>
      <c r="D26" s="15">
        <v>363</v>
      </c>
      <c r="E26" s="15">
        <v>39.5</v>
      </c>
      <c r="F26" s="17">
        <v>83.4</v>
      </c>
      <c r="G26" s="17">
        <v>84.6</v>
      </c>
      <c r="H26" s="20">
        <f t="shared" si="0"/>
        <v>207.5</v>
      </c>
      <c r="I26" s="21">
        <f t="shared" si="1"/>
        <v>75.72</v>
      </c>
      <c r="J26" s="15"/>
      <c r="K26" s="15"/>
      <c r="L26" s="15"/>
      <c r="M26" s="15"/>
      <c r="N26" s="14" t="s">
        <v>25</v>
      </c>
      <c r="O26" s="14">
        <v>23</v>
      </c>
      <c r="P26" s="15" t="s">
        <v>26</v>
      </c>
      <c r="Q26" s="24"/>
      <c r="R26" s="15" t="s">
        <v>69</v>
      </c>
      <c r="S26" s="14" t="s">
        <v>26</v>
      </c>
      <c r="T26" s="15"/>
    </row>
    <row r="27" spans="1:20" ht="23.25" customHeight="1">
      <c r="A27" s="14" t="s">
        <v>22</v>
      </c>
      <c r="B27" s="15" t="s">
        <v>76</v>
      </c>
      <c r="C27" s="16" t="s">
        <v>77</v>
      </c>
      <c r="D27" s="15">
        <v>363</v>
      </c>
      <c r="E27" s="15">
        <v>40</v>
      </c>
      <c r="F27" s="17">
        <v>81.4</v>
      </c>
      <c r="G27" s="17">
        <v>85.2</v>
      </c>
      <c r="H27" s="20">
        <f t="shared" si="0"/>
        <v>206.60000000000002</v>
      </c>
      <c r="I27" s="21">
        <f t="shared" si="1"/>
        <v>75.612</v>
      </c>
      <c r="J27" s="15"/>
      <c r="K27" s="15"/>
      <c r="L27" s="15"/>
      <c r="M27" s="15"/>
      <c r="N27" s="14" t="s">
        <v>25</v>
      </c>
      <c r="O27" s="14">
        <v>24</v>
      </c>
      <c r="P27" s="15" t="s">
        <v>26</v>
      </c>
      <c r="Q27" s="24"/>
      <c r="R27" s="15" t="s">
        <v>69</v>
      </c>
      <c r="S27" s="14" t="s">
        <v>26</v>
      </c>
      <c r="T27" s="15"/>
    </row>
    <row r="28" spans="1:20" ht="23.25" customHeight="1">
      <c r="A28" s="14" t="s">
        <v>22</v>
      </c>
      <c r="B28" s="15" t="s">
        <v>78</v>
      </c>
      <c r="C28" s="16" t="s">
        <v>79</v>
      </c>
      <c r="D28" s="15">
        <v>368</v>
      </c>
      <c r="E28" s="15">
        <v>42.5</v>
      </c>
      <c r="F28" s="17">
        <v>78.2</v>
      </c>
      <c r="G28" s="17">
        <v>79.6</v>
      </c>
      <c r="H28" s="20">
        <f t="shared" si="0"/>
        <v>200.3</v>
      </c>
      <c r="I28" s="21">
        <f t="shared" si="1"/>
        <v>75.556</v>
      </c>
      <c r="J28" s="15"/>
      <c r="K28" s="15"/>
      <c r="L28" s="15"/>
      <c r="M28" s="15"/>
      <c r="N28" s="14" t="s">
        <v>25</v>
      </c>
      <c r="O28" s="14">
        <v>25</v>
      </c>
      <c r="P28" s="15" t="s">
        <v>26</v>
      </c>
      <c r="Q28" s="24"/>
      <c r="R28" s="15" t="s">
        <v>69</v>
      </c>
      <c r="S28" s="14" t="s">
        <v>26</v>
      </c>
      <c r="T28" s="15"/>
    </row>
    <row r="29" spans="1:20" ht="23.25" customHeight="1">
      <c r="A29" s="14" t="s">
        <v>22</v>
      </c>
      <c r="B29" s="15" t="s">
        <v>80</v>
      </c>
      <c r="C29" s="16" t="s">
        <v>81</v>
      </c>
      <c r="D29" s="15">
        <v>363</v>
      </c>
      <c r="E29" s="14">
        <v>43.25</v>
      </c>
      <c r="F29" s="17">
        <v>78.4</v>
      </c>
      <c r="G29" s="17">
        <v>82.6</v>
      </c>
      <c r="H29" s="20">
        <f t="shared" si="0"/>
        <v>204.25</v>
      </c>
      <c r="I29" s="21">
        <f t="shared" si="1"/>
        <v>75.33</v>
      </c>
      <c r="J29" s="15"/>
      <c r="K29" s="15"/>
      <c r="L29" s="15"/>
      <c r="M29" s="15"/>
      <c r="N29" s="14" t="s">
        <v>25</v>
      </c>
      <c r="O29" s="14">
        <v>26</v>
      </c>
      <c r="P29" s="15" t="s">
        <v>26</v>
      </c>
      <c r="Q29" s="24"/>
      <c r="R29" s="15" t="s">
        <v>69</v>
      </c>
      <c r="S29" s="14" t="s">
        <v>26</v>
      </c>
      <c r="T29" s="15"/>
    </row>
    <row r="30" spans="1:20" ht="23.25" customHeight="1">
      <c r="A30" s="14" t="s">
        <v>22</v>
      </c>
      <c r="B30" s="15" t="s">
        <v>82</v>
      </c>
      <c r="C30" s="16" t="s">
        <v>83</v>
      </c>
      <c r="D30" s="15">
        <v>365</v>
      </c>
      <c r="E30" s="15">
        <v>37.5</v>
      </c>
      <c r="F30" s="17">
        <v>78.6</v>
      </c>
      <c r="G30" s="17">
        <v>85.2</v>
      </c>
      <c r="H30" s="20">
        <f t="shared" si="0"/>
        <v>201.3</v>
      </c>
      <c r="I30" s="21">
        <f t="shared" si="1"/>
        <v>75.256</v>
      </c>
      <c r="J30" s="15"/>
      <c r="K30" s="15"/>
      <c r="L30" s="15"/>
      <c r="M30" s="15"/>
      <c r="N30" s="14" t="s">
        <v>25</v>
      </c>
      <c r="O30" s="14">
        <v>27</v>
      </c>
      <c r="P30" s="15" t="s">
        <v>26</v>
      </c>
      <c r="Q30" s="24"/>
      <c r="R30" s="15" t="s">
        <v>69</v>
      </c>
      <c r="S30" s="14" t="s">
        <v>26</v>
      </c>
      <c r="T30" s="15"/>
    </row>
    <row r="31" spans="1:20" ht="23.25" customHeight="1">
      <c r="A31" s="14" t="s">
        <v>22</v>
      </c>
      <c r="B31" s="15" t="s">
        <v>84</v>
      </c>
      <c r="C31" s="16" t="s">
        <v>85</v>
      </c>
      <c r="D31" s="15">
        <v>366</v>
      </c>
      <c r="E31" s="15">
        <v>38.25</v>
      </c>
      <c r="F31" s="17">
        <v>77.4</v>
      </c>
      <c r="G31" s="17">
        <v>82.4</v>
      </c>
      <c r="H31" s="20">
        <f t="shared" si="0"/>
        <v>198.05</v>
      </c>
      <c r="I31" s="21">
        <f t="shared" si="1"/>
        <v>75.006</v>
      </c>
      <c r="J31" s="15"/>
      <c r="K31" s="15"/>
      <c r="L31" s="15"/>
      <c r="M31" s="15"/>
      <c r="N31" s="14" t="s">
        <v>25</v>
      </c>
      <c r="O31" s="14">
        <v>28</v>
      </c>
      <c r="P31" s="15" t="s">
        <v>26</v>
      </c>
      <c r="Q31" s="24"/>
      <c r="R31" s="15" t="s">
        <v>69</v>
      </c>
      <c r="S31" s="14" t="s">
        <v>26</v>
      </c>
      <c r="T31" s="15"/>
    </row>
    <row r="32" spans="1:20" ht="23.25" customHeight="1">
      <c r="A32" s="14" t="s">
        <v>22</v>
      </c>
      <c r="B32" s="15" t="s">
        <v>86</v>
      </c>
      <c r="C32" s="16" t="s">
        <v>87</v>
      </c>
      <c r="D32" s="15">
        <v>370</v>
      </c>
      <c r="E32" s="15">
        <v>33</v>
      </c>
      <c r="F32" s="17">
        <v>79.4</v>
      </c>
      <c r="G32" s="17">
        <v>79.6</v>
      </c>
      <c r="H32" s="20">
        <f t="shared" si="0"/>
        <v>192</v>
      </c>
      <c r="I32" s="21">
        <f t="shared" si="1"/>
        <v>74.84</v>
      </c>
      <c r="J32" s="15"/>
      <c r="K32" s="15"/>
      <c r="L32" s="15"/>
      <c r="M32" s="15"/>
      <c r="N32" s="14" t="s">
        <v>25</v>
      </c>
      <c r="O32" s="14">
        <v>29</v>
      </c>
      <c r="P32" s="15" t="s">
        <v>26</v>
      </c>
      <c r="Q32" s="24"/>
      <c r="R32" s="15" t="s">
        <v>69</v>
      </c>
      <c r="S32" s="14" t="s">
        <v>26</v>
      </c>
      <c r="T32" s="15"/>
    </row>
    <row r="33" spans="1:20" ht="23.25" customHeight="1">
      <c r="A33" s="14" t="s">
        <v>22</v>
      </c>
      <c r="B33" s="15" t="s">
        <v>88</v>
      </c>
      <c r="C33" s="16" t="s">
        <v>89</v>
      </c>
      <c r="D33" s="15">
        <v>366</v>
      </c>
      <c r="E33" s="15">
        <v>42.5</v>
      </c>
      <c r="F33" s="17">
        <v>72.6</v>
      </c>
      <c r="G33" s="17">
        <v>81.2</v>
      </c>
      <c r="H33" s="20">
        <f t="shared" si="0"/>
        <v>196.3</v>
      </c>
      <c r="I33" s="21">
        <f t="shared" si="1"/>
        <v>74.796</v>
      </c>
      <c r="J33" s="15"/>
      <c r="K33" s="15"/>
      <c r="L33" s="15"/>
      <c r="M33" s="15"/>
      <c r="N33" s="14" t="s">
        <v>25</v>
      </c>
      <c r="O33" s="14">
        <v>30</v>
      </c>
      <c r="P33" s="15" t="s">
        <v>26</v>
      </c>
      <c r="Q33" s="24"/>
      <c r="R33" s="15" t="s">
        <v>69</v>
      </c>
      <c r="S33" s="14" t="s">
        <v>26</v>
      </c>
      <c r="T33" s="15"/>
    </row>
    <row r="34" spans="1:20" ht="23.25" customHeight="1">
      <c r="A34" s="14" t="s">
        <v>22</v>
      </c>
      <c r="B34" s="15" t="s">
        <v>90</v>
      </c>
      <c r="C34" s="16" t="s">
        <v>91</v>
      </c>
      <c r="D34" s="15">
        <v>362</v>
      </c>
      <c r="E34" s="15">
        <v>38.25</v>
      </c>
      <c r="F34" s="17">
        <v>80.4</v>
      </c>
      <c r="G34" s="17">
        <v>81.4</v>
      </c>
      <c r="H34" s="20">
        <f t="shared" si="0"/>
        <v>200.05</v>
      </c>
      <c r="I34" s="21">
        <f t="shared" si="1"/>
        <v>74.686</v>
      </c>
      <c r="J34" s="15"/>
      <c r="K34" s="15"/>
      <c r="L34" s="15"/>
      <c r="M34" s="15"/>
      <c r="N34" s="14" t="s">
        <v>25</v>
      </c>
      <c r="O34" s="14">
        <v>31</v>
      </c>
      <c r="P34" s="15" t="s">
        <v>26</v>
      </c>
      <c r="Q34" s="24"/>
      <c r="R34" s="15" t="s">
        <v>69</v>
      </c>
      <c r="S34" s="14" t="s">
        <v>26</v>
      </c>
      <c r="T34" s="15"/>
    </row>
    <row r="35" spans="1:20" ht="23.25" customHeight="1">
      <c r="A35" s="14" t="s">
        <v>22</v>
      </c>
      <c r="B35" s="15" t="s">
        <v>92</v>
      </c>
      <c r="C35" s="16" t="s">
        <v>93</v>
      </c>
      <c r="D35" s="15">
        <v>362</v>
      </c>
      <c r="E35" s="15">
        <v>43</v>
      </c>
      <c r="F35" s="17">
        <v>74</v>
      </c>
      <c r="G35" s="17">
        <v>81.2</v>
      </c>
      <c r="H35" s="20">
        <f t="shared" si="0"/>
        <v>198.2</v>
      </c>
      <c r="I35" s="21">
        <f t="shared" si="1"/>
        <v>74.464</v>
      </c>
      <c r="J35" s="15"/>
      <c r="K35" s="15"/>
      <c r="L35" s="15"/>
      <c r="M35" s="15"/>
      <c r="N35" s="14" t="s">
        <v>25</v>
      </c>
      <c r="O35" s="14">
        <v>32</v>
      </c>
      <c r="P35" s="15" t="s">
        <v>26</v>
      </c>
      <c r="Q35" s="24"/>
      <c r="R35" s="15" t="s">
        <v>69</v>
      </c>
      <c r="S35" s="14" t="s">
        <v>26</v>
      </c>
      <c r="T35" s="15"/>
    </row>
    <row r="36" spans="1:20" ht="23.25" customHeight="1">
      <c r="A36" s="14" t="s">
        <v>22</v>
      </c>
      <c r="B36" s="15" t="s">
        <v>94</v>
      </c>
      <c r="C36" s="16" t="s">
        <v>95</v>
      </c>
      <c r="D36" s="15">
        <v>373</v>
      </c>
      <c r="E36" s="15">
        <v>31.5</v>
      </c>
      <c r="F36" s="17">
        <v>72.2</v>
      </c>
      <c r="G36" s="17">
        <v>80.6</v>
      </c>
      <c r="H36" s="20">
        <f t="shared" si="0"/>
        <v>184.3</v>
      </c>
      <c r="I36" s="21">
        <f t="shared" si="1"/>
        <v>74.33599999999998</v>
      </c>
      <c r="J36" s="15"/>
      <c r="K36" s="15"/>
      <c r="L36" s="15"/>
      <c r="M36" s="15"/>
      <c r="N36" s="14" t="s">
        <v>25</v>
      </c>
      <c r="O36" s="14">
        <v>33</v>
      </c>
      <c r="P36" s="15" t="s">
        <v>26</v>
      </c>
      <c r="Q36" s="24"/>
      <c r="R36" s="15" t="s">
        <v>69</v>
      </c>
      <c r="S36" s="14" t="s">
        <v>26</v>
      </c>
      <c r="T36" s="15"/>
    </row>
  </sheetData>
  <sheetProtection/>
  <mergeCells count="18">
    <mergeCell ref="A1:T1"/>
    <mergeCell ref="E2:H2"/>
    <mergeCell ref="A2:A3"/>
    <mergeCell ref="B2:B3"/>
    <mergeCell ref="C2:C3"/>
    <mergeCell ref="D2:D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</mergeCells>
  <printOptions/>
  <pageMargins left="0.19652777777777777" right="0.19652777777777777" top="0.39305555555555555" bottom="0" header="0.5118055555555555" footer="0.5118055555555555"/>
  <pageSetup fitToHeight="0" fitToWidth="1" horizontalDpi="600" verticalDpi="600" orientation="landscape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zoomScale="90" zoomScaleNormal="90" workbookViewId="0" topLeftCell="A1">
      <selection activeCell="X5" sqref="X5"/>
    </sheetView>
  </sheetViews>
  <sheetFormatPr defaultColWidth="9.00390625" defaultRowHeight="14.25"/>
  <cols>
    <col min="1" max="1" width="8.25390625" style="4" customWidth="1"/>
    <col min="2" max="2" width="13.50390625" style="0" customWidth="1"/>
    <col min="3" max="3" width="7.25390625" style="0" customWidth="1"/>
    <col min="4" max="4" width="5.625" style="0" customWidth="1"/>
    <col min="5" max="6" width="7.25390625" style="0" customWidth="1"/>
    <col min="7" max="8" width="7.25390625" style="5" customWidth="1"/>
    <col min="9" max="9" width="11.625" style="5" customWidth="1"/>
    <col min="10" max="10" width="8.00390625" style="0" customWidth="1"/>
    <col min="11" max="14" width="3.375" style="0" customWidth="1"/>
    <col min="15" max="15" width="5.25390625" style="0" customWidth="1"/>
    <col min="16" max="16" width="4.625" style="0" customWidth="1"/>
    <col min="17" max="17" width="4.875" style="0" customWidth="1"/>
    <col min="18" max="18" width="12.75390625" style="0" customWidth="1"/>
    <col min="19" max="19" width="10.75390625" style="0" customWidth="1"/>
    <col min="20" max="20" width="5.125" style="0" customWidth="1"/>
    <col min="21" max="21" width="7.00390625" style="0" customWidth="1"/>
  </cols>
  <sheetData>
    <row r="1" spans="1:21" ht="27.75" customHeight="1">
      <c r="A1" s="6" t="s">
        <v>96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s="1" customFormat="1" ht="27.75" customHeight="1">
      <c r="A2" s="7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9"/>
      <c r="G2" s="10"/>
      <c r="H2" s="10"/>
      <c r="I2" s="10"/>
      <c r="J2" s="18" t="s">
        <v>6</v>
      </c>
      <c r="K2" s="8" t="s">
        <v>7</v>
      </c>
      <c r="L2" s="8" t="s">
        <v>8</v>
      </c>
      <c r="M2" s="8" t="s">
        <v>9</v>
      </c>
      <c r="N2" s="8" t="s">
        <v>10</v>
      </c>
      <c r="O2" s="8" t="s">
        <v>11</v>
      </c>
      <c r="P2" s="8" t="s">
        <v>12</v>
      </c>
      <c r="Q2" s="8" t="s">
        <v>13</v>
      </c>
      <c r="R2" s="8" t="s">
        <v>14</v>
      </c>
      <c r="S2" s="8" t="s">
        <v>15</v>
      </c>
      <c r="T2" s="8" t="s">
        <v>16</v>
      </c>
      <c r="U2" s="22" t="s">
        <v>17</v>
      </c>
    </row>
    <row r="3" spans="1:21" ht="75.75" customHeight="1">
      <c r="A3" s="11"/>
      <c r="B3" s="12"/>
      <c r="C3" s="12"/>
      <c r="D3" s="12"/>
      <c r="E3" s="13" t="s">
        <v>97</v>
      </c>
      <c r="F3" s="13" t="s">
        <v>98</v>
      </c>
      <c r="G3" s="13" t="s">
        <v>99</v>
      </c>
      <c r="H3" s="13" t="s">
        <v>100</v>
      </c>
      <c r="I3" s="13" t="s">
        <v>101</v>
      </c>
      <c r="J3" s="19"/>
      <c r="K3" s="12"/>
      <c r="L3" s="12"/>
      <c r="M3" s="12"/>
      <c r="N3" s="12"/>
      <c r="O3" s="12"/>
      <c r="P3" s="12"/>
      <c r="Q3" s="12"/>
      <c r="R3" s="12"/>
      <c r="S3" s="12"/>
      <c r="T3" s="12"/>
      <c r="U3" s="23"/>
    </row>
    <row r="4" spans="1:21" ht="18" customHeight="1">
      <c r="A4" s="14" t="s">
        <v>102</v>
      </c>
      <c r="B4" s="15" t="s">
        <v>103</v>
      </c>
      <c r="C4" s="16" t="s">
        <v>104</v>
      </c>
      <c r="D4" s="15">
        <v>234</v>
      </c>
      <c r="E4" s="15">
        <v>42</v>
      </c>
      <c r="F4" s="17">
        <v>89.2</v>
      </c>
      <c r="G4" s="17">
        <v>89.8</v>
      </c>
      <c r="H4" s="17">
        <v>85</v>
      </c>
      <c r="I4" s="20">
        <v>306</v>
      </c>
      <c r="J4" s="21">
        <v>80.82857142857142</v>
      </c>
      <c r="K4" s="14"/>
      <c r="L4" s="14"/>
      <c r="M4" s="14"/>
      <c r="N4" s="14"/>
      <c r="O4" s="14" t="s">
        <v>25</v>
      </c>
      <c r="P4" s="14">
        <v>1</v>
      </c>
      <c r="Q4" s="14" t="s">
        <v>32</v>
      </c>
      <c r="R4" s="24" t="s">
        <v>33</v>
      </c>
      <c r="S4" s="14"/>
      <c r="T4" s="14" t="s">
        <v>26</v>
      </c>
      <c r="U4" s="14"/>
    </row>
    <row r="5" spans="1:21" ht="18" customHeight="1">
      <c r="A5" s="14" t="s">
        <v>102</v>
      </c>
      <c r="B5" s="15" t="s">
        <v>105</v>
      </c>
      <c r="C5" s="16" t="s">
        <v>106</v>
      </c>
      <c r="D5" s="15">
        <v>232</v>
      </c>
      <c r="E5" s="15">
        <v>43.5</v>
      </c>
      <c r="F5" s="17">
        <v>88.4</v>
      </c>
      <c r="G5" s="17">
        <v>89.4</v>
      </c>
      <c r="H5" s="17">
        <v>89</v>
      </c>
      <c r="I5" s="20">
        <v>310.3</v>
      </c>
      <c r="J5" s="21">
        <v>80.73047619047618</v>
      </c>
      <c r="K5" s="14"/>
      <c r="L5" s="14"/>
      <c r="M5" s="14"/>
      <c r="N5" s="14"/>
      <c r="O5" s="14" t="s">
        <v>25</v>
      </c>
      <c r="P5" s="14">
        <v>2</v>
      </c>
      <c r="Q5" s="14" t="s">
        <v>32</v>
      </c>
      <c r="R5" s="24" t="s">
        <v>33</v>
      </c>
      <c r="S5" s="14"/>
      <c r="T5" s="14" t="s">
        <v>26</v>
      </c>
      <c r="U5" s="14"/>
    </row>
    <row r="6" spans="1:21" ht="18" customHeight="1">
      <c r="A6" s="14" t="s">
        <v>102</v>
      </c>
      <c r="B6" s="15" t="s">
        <v>107</v>
      </c>
      <c r="C6" s="16" t="s">
        <v>108</v>
      </c>
      <c r="D6" s="15">
        <v>240</v>
      </c>
      <c r="E6" s="15">
        <v>42.5</v>
      </c>
      <c r="F6" s="17">
        <v>82</v>
      </c>
      <c r="G6" s="17">
        <v>84.6</v>
      </c>
      <c r="H6" s="17">
        <v>76</v>
      </c>
      <c r="I6" s="20">
        <v>285.1</v>
      </c>
      <c r="J6" s="21">
        <v>80.43714285714286</v>
      </c>
      <c r="K6" s="14"/>
      <c r="L6" s="14"/>
      <c r="M6" s="14"/>
      <c r="N6" s="14"/>
      <c r="O6" s="14" t="s">
        <v>25</v>
      </c>
      <c r="P6" s="14">
        <v>3</v>
      </c>
      <c r="Q6" s="14" t="s">
        <v>32</v>
      </c>
      <c r="R6" s="24" t="s">
        <v>33</v>
      </c>
      <c r="S6" s="14"/>
      <c r="T6" s="14" t="s">
        <v>26</v>
      </c>
      <c r="U6" s="14"/>
    </row>
    <row r="7" spans="1:21" ht="18" customHeight="1">
      <c r="A7" s="14" t="s">
        <v>102</v>
      </c>
      <c r="B7" s="15" t="s">
        <v>109</v>
      </c>
      <c r="C7" s="16" t="s">
        <v>110</v>
      </c>
      <c r="D7" s="15">
        <v>236</v>
      </c>
      <c r="E7" s="15">
        <v>39.5</v>
      </c>
      <c r="F7" s="17">
        <v>83.8</v>
      </c>
      <c r="G7" s="17">
        <v>85.4</v>
      </c>
      <c r="H7" s="17">
        <v>87</v>
      </c>
      <c r="I7" s="20">
        <v>295.7</v>
      </c>
      <c r="J7" s="21">
        <v>80.41238095238096</v>
      </c>
      <c r="K7" s="14"/>
      <c r="L7" s="14"/>
      <c r="M7" s="14"/>
      <c r="N7" s="14"/>
      <c r="O7" s="14" t="s">
        <v>25</v>
      </c>
      <c r="P7" s="14">
        <v>4</v>
      </c>
      <c r="Q7" s="14" t="s">
        <v>32</v>
      </c>
      <c r="R7" s="24" t="s">
        <v>33</v>
      </c>
      <c r="S7" s="14"/>
      <c r="T7" s="14" t="s">
        <v>26</v>
      </c>
      <c r="U7" s="14"/>
    </row>
    <row r="8" spans="1:21" ht="18" customHeight="1">
      <c r="A8" s="14" t="s">
        <v>102</v>
      </c>
      <c r="B8" s="15" t="s">
        <v>111</v>
      </c>
      <c r="C8" s="16" t="s">
        <v>112</v>
      </c>
      <c r="D8" s="15">
        <v>236</v>
      </c>
      <c r="E8" s="15">
        <v>43.5</v>
      </c>
      <c r="F8" s="17">
        <v>84.6</v>
      </c>
      <c r="G8" s="17">
        <v>85.6</v>
      </c>
      <c r="H8" s="17">
        <v>82</v>
      </c>
      <c r="I8" s="20">
        <v>295.7</v>
      </c>
      <c r="J8" s="21">
        <v>80.41238095238096</v>
      </c>
      <c r="K8" s="14"/>
      <c r="L8" s="14"/>
      <c r="M8" s="14"/>
      <c r="N8" s="14"/>
      <c r="O8" s="14" t="s">
        <v>25</v>
      </c>
      <c r="P8" s="14">
        <v>4</v>
      </c>
      <c r="Q8" s="14" t="s">
        <v>32</v>
      </c>
      <c r="R8" s="24" t="s">
        <v>33</v>
      </c>
      <c r="S8" s="14"/>
      <c r="T8" s="14" t="s">
        <v>26</v>
      </c>
      <c r="U8" s="15"/>
    </row>
    <row r="9" spans="1:21" ht="18" customHeight="1">
      <c r="A9" s="14" t="s">
        <v>102</v>
      </c>
      <c r="B9" s="15" t="s">
        <v>113</v>
      </c>
      <c r="C9" s="16" t="s">
        <v>114</v>
      </c>
      <c r="D9" s="15">
        <v>236</v>
      </c>
      <c r="E9" s="15">
        <v>40.5</v>
      </c>
      <c r="F9" s="17">
        <v>84.4</v>
      </c>
      <c r="G9" s="17">
        <v>83.2</v>
      </c>
      <c r="H9" s="17">
        <v>87</v>
      </c>
      <c r="I9" s="20">
        <v>295.1</v>
      </c>
      <c r="J9" s="21">
        <v>80.36095238095238</v>
      </c>
      <c r="K9" s="14"/>
      <c r="L9" s="14"/>
      <c r="M9" s="14"/>
      <c r="N9" s="14"/>
      <c r="O9" s="14" t="s">
        <v>25</v>
      </c>
      <c r="P9" s="14">
        <v>6</v>
      </c>
      <c r="Q9" s="14" t="s">
        <v>32</v>
      </c>
      <c r="R9" s="24" t="s">
        <v>33</v>
      </c>
      <c r="S9" s="14"/>
      <c r="T9" s="14" t="s">
        <v>26</v>
      </c>
      <c r="U9" s="15"/>
    </row>
    <row r="10" spans="1:21" s="2" customFormat="1" ht="18" customHeight="1">
      <c r="A10" s="14" t="s">
        <v>102</v>
      </c>
      <c r="B10" s="15" t="s">
        <v>115</v>
      </c>
      <c r="C10" s="16" t="s">
        <v>116</v>
      </c>
      <c r="D10" s="15">
        <v>235</v>
      </c>
      <c r="E10" s="15">
        <v>42.5</v>
      </c>
      <c r="F10" s="17">
        <v>83.2</v>
      </c>
      <c r="G10" s="17">
        <v>84.6</v>
      </c>
      <c r="H10" s="17">
        <v>80</v>
      </c>
      <c r="I10" s="20">
        <v>290.3</v>
      </c>
      <c r="J10" s="21">
        <v>79.71619047619048</v>
      </c>
      <c r="K10" s="15"/>
      <c r="L10" s="15"/>
      <c r="M10" s="15"/>
      <c r="N10" s="15"/>
      <c r="O10" s="14" t="s">
        <v>25</v>
      </c>
      <c r="P10" s="14">
        <v>7</v>
      </c>
      <c r="Q10" s="14" t="s">
        <v>32</v>
      </c>
      <c r="R10" s="24" t="s">
        <v>33</v>
      </c>
      <c r="S10" s="15"/>
      <c r="T10" s="14" t="s">
        <v>26</v>
      </c>
      <c r="U10" s="15"/>
    </row>
    <row r="11" spans="1:21" s="3" customFormat="1" ht="18" customHeight="1">
      <c r="A11" s="14" t="s">
        <v>102</v>
      </c>
      <c r="B11" s="15" t="s">
        <v>117</v>
      </c>
      <c r="C11" s="16" t="s">
        <v>118</v>
      </c>
      <c r="D11" s="15">
        <v>232</v>
      </c>
      <c r="E11" s="15">
        <v>45.5</v>
      </c>
      <c r="F11" s="17">
        <v>84.2</v>
      </c>
      <c r="G11" s="17">
        <v>84.2</v>
      </c>
      <c r="H11" s="17">
        <v>80</v>
      </c>
      <c r="I11" s="20">
        <v>293.9</v>
      </c>
      <c r="J11" s="21">
        <v>79.32476190476189</v>
      </c>
      <c r="K11" s="15"/>
      <c r="L11" s="15"/>
      <c r="M11" s="15"/>
      <c r="N11" s="15"/>
      <c r="O11" s="14" t="s">
        <v>25</v>
      </c>
      <c r="P11" s="14">
        <v>8</v>
      </c>
      <c r="Q11" s="14" t="s">
        <v>32</v>
      </c>
      <c r="R11" s="24" t="s">
        <v>33</v>
      </c>
      <c r="S11" s="15"/>
      <c r="T11" s="14" t="s">
        <v>26</v>
      </c>
      <c r="U11" s="15"/>
    </row>
    <row r="12" spans="1:21" ht="18" customHeight="1">
      <c r="A12" s="14" t="s">
        <v>102</v>
      </c>
      <c r="B12" s="15" t="s">
        <v>119</v>
      </c>
      <c r="C12" s="16" t="s">
        <v>120</v>
      </c>
      <c r="D12" s="15">
        <v>233</v>
      </c>
      <c r="E12" s="15">
        <v>43.5</v>
      </c>
      <c r="F12" s="17">
        <v>87.6</v>
      </c>
      <c r="G12" s="17">
        <v>89.8</v>
      </c>
      <c r="H12" s="17">
        <v>68</v>
      </c>
      <c r="I12" s="20">
        <v>288.9</v>
      </c>
      <c r="J12" s="21">
        <v>79.1295238095238</v>
      </c>
      <c r="K12" s="15"/>
      <c r="L12" s="15"/>
      <c r="M12" s="15"/>
      <c r="N12" s="15"/>
      <c r="O12" s="14" t="s">
        <v>25</v>
      </c>
      <c r="P12" s="14">
        <v>9</v>
      </c>
      <c r="Q12" s="14" t="s">
        <v>32</v>
      </c>
      <c r="R12" s="24" t="s">
        <v>33</v>
      </c>
      <c r="S12" s="15"/>
      <c r="T12" s="14" t="s">
        <v>26</v>
      </c>
      <c r="U12" s="15"/>
    </row>
    <row r="13" spans="1:21" ht="18" customHeight="1">
      <c r="A13" s="14" t="s">
        <v>102</v>
      </c>
      <c r="B13" s="15" t="s">
        <v>121</v>
      </c>
      <c r="C13" s="16" t="s">
        <v>122</v>
      </c>
      <c r="D13" s="15">
        <v>232</v>
      </c>
      <c r="E13" s="14">
        <v>40.5</v>
      </c>
      <c r="F13" s="17">
        <v>81.2</v>
      </c>
      <c r="G13" s="17">
        <v>85.6</v>
      </c>
      <c r="H13" s="17">
        <v>81</v>
      </c>
      <c r="I13" s="20">
        <v>288.3</v>
      </c>
      <c r="J13" s="21">
        <v>78.8447619047619</v>
      </c>
      <c r="K13" s="15"/>
      <c r="L13" s="15"/>
      <c r="M13" s="15"/>
      <c r="N13" s="15"/>
      <c r="O13" s="14" t="s">
        <v>25</v>
      </c>
      <c r="P13" s="14">
        <v>10</v>
      </c>
      <c r="Q13" s="14" t="s">
        <v>32</v>
      </c>
      <c r="R13" s="24" t="s">
        <v>33</v>
      </c>
      <c r="S13" s="15"/>
      <c r="T13" s="14" t="s">
        <v>26</v>
      </c>
      <c r="U13" s="15"/>
    </row>
    <row r="14" spans="1:21" ht="18" customHeight="1">
      <c r="A14" s="14" t="s">
        <v>102</v>
      </c>
      <c r="B14" s="15" t="s">
        <v>123</v>
      </c>
      <c r="C14" s="16" t="s">
        <v>124</v>
      </c>
      <c r="D14" s="15">
        <v>233</v>
      </c>
      <c r="E14" s="15">
        <v>41</v>
      </c>
      <c r="F14" s="17">
        <v>78.6</v>
      </c>
      <c r="G14" s="17">
        <v>82.8</v>
      </c>
      <c r="H14" s="17">
        <v>80</v>
      </c>
      <c r="I14" s="20">
        <v>282.4</v>
      </c>
      <c r="J14" s="21">
        <v>78.57238095238095</v>
      </c>
      <c r="K14" s="15"/>
      <c r="L14" s="15"/>
      <c r="M14" s="15"/>
      <c r="N14" s="15"/>
      <c r="O14" s="14" t="s">
        <v>25</v>
      </c>
      <c r="P14" s="14">
        <v>11</v>
      </c>
      <c r="Q14" s="14" t="s">
        <v>26</v>
      </c>
      <c r="R14" s="24"/>
      <c r="S14" s="15" t="s">
        <v>69</v>
      </c>
      <c r="T14" s="14" t="s">
        <v>26</v>
      </c>
      <c r="U14" s="15"/>
    </row>
    <row r="15" spans="1:21" ht="18" customHeight="1">
      <c r="A15" s="14" t="s">
        <v>102</v>
      </c>
      <c r="B15" s="15" t="s">
        <v>125</v>
      </c>
      <c r="C15" s="16" t="s">
        <v>126</v>
      </c>
      <c r="D15" s="15">
        <v>232</v>
      </c>
      <c r="E15" s="14">
        <v>39.5</v>
      </c>
      <c r="F15" s="17">
        <v>85.2</v>
      </c>
      <c r="G15" s="17">
        <v>84.2</v>
      </c>
      <c r="H15" s="17">
        <v>76</v>
      </c>
      <c r="I15" s="20">
        <v>284.9</v>
      </c>
      <c r="J15" s="21">
        <v>78.55333333333333</v>
      </c>
      <c r="K15" s="15"/>
      <c r="L15" s="15"/>
      <c r="M15" s="15"/>
      <c r="N15" s="15"/>
      <c r="O15" s="14" t="s">
        <v>25</v>
      </c>
      <c r="P15" s="14">
        <v>12</v>
      </c>
      <c r="Q15" s="14" t="s">
        <v>26</v>
      </c>
      <c r="R15" s="24"/>
      <c r="S15" s="15" t="s">
        <v>69</v>
      </c>
      <c r="T15" s="14" t="s">
        <v>26</v>
      </c>
      <c r="U15" s="15"/>
    </row>
    <row r="16" spans="1:21" ht="18" customHeight="1">
      <c r="A16" s="14" t="s">
        <v>102</v>
      </c>
      <c r="B16" s="15" t="s">
        <v>127</v>
      </c>
      <c r="C16" s="16" t="s">
        <v>128</v>
      </c>
      <c r="D16" s="15">
        <v>232</v>
      </c>
      <c r="E16" s="15">
        <v>38.5</v>
      </c>
      <c r="F16" s="17">
        <v>76.2</v>
      </c>
      <c r="G16" s="17">
        <v>81.4</v>
      </c>
      <c r="H16" s="17">
        <v>88</v>
      </c>
      <c r="I16" s="20">
        <v>284.1</v>
      </c>
      <c r="J16" s="21">
        <v>78.4847619047619</v>
      </c>
      <c r="K16" s="15"/>
      <c r="L16" s="15"/>
      <c r="M16" s="15"/>
      <c r="N16" s="15"/>
      <c r="O16" s="14" t="s">
        <v>25</v>
      </c>
      <c r="P16" s="14">
        <v>13</v>
      </c>
      <c r="Q16" s="14" t="s">
        <v>26</v>
      </c>
      <c r="R16" s="24"/>
      <c r="S16" s="15" t="s">
        <v>69</v>
      </c>
      <c r="T16" s="14" t="s">
        <v>26</v>
      </c>
      <c r="U16" s="15"/>
    </row>
    <row r="17" spans="1:21" ht="18" customHeight="1">
      <c r="A17" s="14" t="s">
        <v>102</v>
      </c>
      <c r="B17" s="15" t="s">
        <v>129</v>
      </c>
      <c r="C17" s="16" t="s">
        <v>130</v>
      </c>
      <c r="D17" s="15">
        <v>232</v>
      </c>
      <c r="E17" s="15">
        <v>35.5</v>
      </c>
      <c r="F17" s="17">
        <v>82.6</v>
      </c>
      <c r="G17" s="17">
        <v>83.4</v>
      </c>
      <c r="H17" s="17">
        <v>82</v>
      </c>
      <c r="I17" s="20">
        <v>283.5</v>
      </c>
      <c r="J17" s="21">
        <v>78.43333333333332</v>
      </c>
      <c r="K17" s="15"/>
      <c r="L17" s="15"/>
      <c r="M17" s="15"/>
      <c r="N17" s="15"/>
      <c r="O17" s="14" t="s">
        <v>25</v>
      </c>
      <c r="P17" s="14">
        <v>14</v>
      </c>
      <c r="Q17" s="14" t="s">
        <v>26</v>
      </c>
      <c r="R17" s="24"/>
      <c r="S17" s="15" t="s">
        <v>69</v>
      </c>
      <c r="T17" s="14" t="s">
        <v>26</v>
      </c>
      <c r="U17" s="15"/>
    </row>
    <row r="18" spans="1:21" ht="18" customHeight="1">
      <c r="A18" s="14" t="s">
        <v>102</v>
      </c>
      <c r="B18" s="15" t="s">
        <v>131</v>
      </c>
      <c r="C18" s="16" t="s">
        <v>132</v>
      </c>
      <c r="D18" s="15">
        <v>234</v>
      </c>
      <c r="E18" s="15">
        <v>37</v>
      </c>
      <c r="F18" s="17">
        <v>84.4</v>
      </c>
      <c r="G18" s="17">
        <v>85.6</v>
      </c>
      <c r="H18" s="17">
        <v>70</v>
      </c>
      <c r="I18" s="20">
        <v>277</v>
      </c>
      <c r="J18" s="21">
        <v>78.34285714285713</v>
      </c>
      <c r="K18" s="15"/>
      <c r="L18" s="15"/>
      <c r="M18" s="15"/>
      <c r="N18" s="15"/>
      <c r="O18" s="14" t="s">
        <v>25</v>
      </c>
      <c r="P18" s="14">
        <v>15</v>
      </c>
      <c r="Q18" s="14" t="s">
        <v>26</v>
      </c>
      <c r="R18" s="24"/>
      <c r="S18" s="15" t="s">
        <v>69</v>
      </c>
      <c r="T18" s="14" t="s">
        <v>26</v>
      </c>
      <c r="U18" s="15"/>
    </row>
    <row r="19" spans="1:21" ht="18" customHeight="1">
      <c r="A19" s="14" t="s">
        <v>102</v>
      </c>
      <c r="B19" s="15" t="s">
        <v>133</v>
      </c>
      <c r="C19" s="16" t="s">
        <v>134</v>
      </c>
      <c r="D19" s="15">
        <v>232</v>
      </c>
      <c r="E19" s="14">
        <v>38</v>
      </c>
      <c r="F19" s="17">
        <v>77.2</v>
      </c>
      <c r="G19" s="17">
        <v>82.4</v>
      </c>
      <c r="H19" s="17">
        <v>82</v>
      </c>
      <c r="I19" s="20">
        <v>279.6</v>
      </c>
      <c r="J19" s="21">
        <v>78.09904761904761</v>
      </c>
      <c r="K19" s="15"/>
      <c r="L19" s="15"/>
      <c r="M19" s="15"/>
      <c r="N19" s="15"/>
      <c r="O19" s="14" t="s">
        <v>25</v>
      </c>
      <c r="P19" s="14">
        <v>16</v>
      </c>
      <c r="Q19" s="14" t="s">
        <v>26</v>
      </c>
      <c r="R19" s="24"/>
      <c r="S19" s="15" t="s">
        <v>69</v>
      </c>
      <c r="T19" s="14" t="s">
        <v>26</v>
      </c>
      <c r="U19" s="15"/>
    </row>
    <row r="20" spans="1:21" ht="18" customHeight="1">
      <c r="A20" s="14" t="s">
        <v>102</v>
      </c>
      <c r="B20" s="15" t="s">
        <v>135</v>
      </c>
      <c r="C20" s="16" t="s">
        <v>136</v>
      </c>
      <c r="D20" s="15">
        <v>234</v>
      </c>
      <c r="E20" s="15">
        <v>37</v>
      </c>
      <c r="F20" s="17">
        <v>78.8</v>
      </c>
      <c r="G20" s="17">
        <v>81.4</v>
      </c>
      <c r="H20" s="17">
        <v>74</v>
      </c>
      <c r="I20" s="20">
        <v>271.2</v>
      </c>
      <c r="J20" s="21">
        <v>77.84571428571428</v>
      </c>
      <c r="K20" s="15"/>
      <c r="L20" s="15"/>
      <c r="M20" s="15"/>
      <c r="N20" s="15"/>
      <c r="O20" s="14" t="s">
        <v>25</v>
      </c>
      <c r="P20" s="14">
        <v>17</v>
      </c>
      <c r="Q20" s="15" t="s">
        <v>26</v>
      </c>
      <c r="R20" s="24"/>
      <c r="S20" s="15" t="s">
        <v>69</v>
      </c>
      <c r="T20" s="14" t="s">
        <v>26</v>
      </c>
      <c r="U20" s="15"/>
    </row>
    <row r="21" spans="1:21" ht="18" customHeight="1">
      <c r="A21" s="14" t="s">
        <v>102</v>
      </c>
      <c r="B21" s="15" t="s">
        <v>137</v>
      </c>
      <c r="C21" s="16" t="s">
        <v>138</v>
      </c>
      <c r="D21" s="15">
        <v>233</v>
      </c>
      <c r="E21" s="15">
        <v>41</v>
      </c>
      <c r="F21" s="17">
        <v>79.6</v>
      </c>
      <c r="G21" s="17">
        <v>84.2</v>
      </c>
      <c r="H21" s="17">
        <v>67</v>
      </c>
      <c r="I21" s="20">
        <v>271.79999999999995</v>
      </c>
      <c r="J21" s="21">
        <v>77.66380952380952</v>
      </c>
      <c r="K21" s="15"/>
      <c r="L21" s="15"/>
      <c r="M21" s="15"/>
      <c r="N21" s="15"/>
      <c r="O21" s="14" t="s">
        <v>25</v>
      </c>
      <c r="P21" s="14">
        <v>18</v>
      </c>
      <c r="Q21" s="15" t="s">
        <v>26</v>
      </c>
      <c r="R21" s="24"/>
      <c r="S21" s="15" t="s">
        <v>69</v>
      </c>
      <c r="T21" s="14" t="s">
        <v>26</v>
      </c>
      <c r="U21" s="15"/>
    </row>
    <row r="22" spans="1:21" ht="18" customHeight="1">
      <c r="A22" s="14" t="s">
        <v>102</v>
      </c>
      <c r="B22" s="15" t="s">
        <v>139</v>
      </c>
      <c r="C22" s="16" t="s">
        <v>140</v>
      </c>
      <c r="D22" s="15">
        <v>232</v>
      </c>
      <c r="E22" s="14">
        <v>38</v>
      </c>
      <c r="F22" s="17">
        <v>77.4</v>
      </c>
      <c r="G22" s="17">
        <v>81.4</v>
      </c>
      <c r="H22" s="17">
        <v>77</v>
      </c>
      <c r="I22" s="20">
        <v>273.8</v>
      </c>
      <c r="J22" s="21">
        <v>77.60190476190475</v>
      </c>
      <c r="K22" s="15"/>
      <c r="L22" s="15"/>
      <c r="M22" s="15"/>
      <c r="N22" s="15"/>
      <c r="O22" s="14" t="s">
        <v>25</v>
      </c>
      <c r="P22" s="14">
        <v>19</v>
      </c>
      <c r="Q22" s="15" t="s">
        <v>26</v>
      </c>
      <c r="R22" s="24"/>
      <c r="S22" s="15" t="s">
        <v>69</v>
      </c>
      <c r="T22" s="14" t="s">
        <v>26</v>
      </c>
      <c r="U22" s="15"/>
    </row>
    <row r="23" spans="1:21" ht="18" customHeight="1">
      <c r="A23" s="14" t="s">
        <v>102</v>
      </c>
      <c r="B23" s="15" t="s">
        <v>141</v>
      </c>
      <c r="C23" s="16" t="s">
        <v>142</v>
      </c>
      <c r="D23" s="15">
        <v>233</v>
      </c>
      <c r="E23" s="14">
        <v>38</v>
      </c>
      <c r="F23" s="17">
        <v>76.4</v>
      </c>
      <c r="G23" s="17">
        <v>82.2</v>
      </c>
      <c r="H23" s="17">
        <v>40</v>
      </c>
      <c r="I23" s="20">
        <v>236.60000000000002</v>
      </c>
      <c r="J23" s="21">
        <v>74.64666666666668</v>
      </c>
      <c r="K23" s="15"/>
      <c r="L23" s="15"/>
      <c r="M23" s="15"/>
      <c r="N23" s="15"/>
      <c r="O23" s="14" t="s">
        <v>25</v>
      </c>
      <c r="P23" s="14">
        <v>20</v>
      </c>
      <c r="Q23" s="15" t="s">
        <v>26</v>
      </c>
      <c r="R23" s="24"/>
      <c r="S23" s="15" t="s">
        <v>69</v>
      </c>
      <c r="T23" s="14" t="s">
        <v>26</v>
      </c>
      <c r="U23" s="15"/>
    </row>
  </sheetData>
  <sheetProtection/>
  <mergeCells count="18">
    <mergeCell ref="A1:U1"/>
    <mergeCell ref="E2:I2"/>
    <mergeCell ref="A2:A3"/>
    <mergeCell ref="B2:B3"/>
    <mergeCell ref="C2:C3"/>
    <mergeCell ref="D2:D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</mergeCells>
  <printOptions/>
  <pageMargins left="0.19652777777777777" right="0.19652777777777777" top="0.39305555555555555" bottom="0" header="0.5118055555555555" footer="0.5118055555555555"/>
  <pageSetup fitToHeight="0" fitToWidth="1" horizontalDpi="600" verticalDpi="600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Administrator</cp:lastModifiedBy>
  <cp:lastPrinted>2022-04-11T00:01:24Z</cp:lastPrinted>
  <dcterms:created xsi:type="dcterms:W3CDTF">2009-04-16T03:14:33Z</dcterms:created>
  <dcterms:modified xsi:type="dcterms:W3CDTF">2022-04-13T00:56:56Z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F2E4273560DD4467BF11E3F09C152995</vt:lpwstr>
  </property>
</Properties>
</file>