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音教、士兵、作曲、声乐、区域" sheetId="1" r:id="rId1"/>
    <sheet name="舞蹈、戏曲" sheetId="2" r:id="rId2"/>
  </sheets>
  <definedNames>
    <definedName name="_xlnm.Print_Titles" localSheetId="1">'舞蹈、戏曲'!$1:$3</definedName>
    <definedName name="_xlnm.Print_Titles" localSheetId="0">'音教、士兵、作曲、声乐、区域'!$1:$3</definedName>
  </definedNames>
  <calcPr fullCalcOnLoad="1"/>
</workbook>
</file>

<file path=xl/sharedStrings.xml><?xml version="1.0" encoding="utf-8"?>
<sst xmlns="http://schemas.openxmlformats.org/spreadsheetml/2006/main" count="562" uniqueCount="188">
  <si>
    <r>
      <t xml:space="preserve">        音乐   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</si>
  <si>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</si>
  <si>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</si>
  <si>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</si>
  <si>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</si>
  <si>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</si>
  <si>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</si>
  <si>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</si>
  <si>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</si>
  <si>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</si>
  <si>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</si>
  <si>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</si>
  <si>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</si>
  <si>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</si>
  <si>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</si>
  <si>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</si>
  <si>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</si>
  <si>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</si>
  <si>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</si>
  <si>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</si>
  <si>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</si>
  <si>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</si>
  <si>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艺硕-音乐教育</t>
  </si>
  <si>
    <t>106632000012924</t>
  </si>
  <si>
    <t>潘小丽</t>
  </si>
  <si>
    <t>合格</t>
  </si>
  <si>
    <t>是</t>
  </si>
  <si>
    <t>全日制非定向</t>
  </si>
  <si>
    <t>否</t>
  </si>
  <si>
    <t>145352020010431</t>
  </si>
  <si>
    <t>张佳蕾</t>
  </si>
  <si>
    <t>拒绝拟录取</t>
  </si>
  <si>
    <t>102312135101498</t>
  </si>
  <si>
    <t>杜慧敏</t>
  </si>
  <si>
    <t>103942012010677</t>
  </si>
  <si>
    <t>黄星毓</t>
  </si>
  <si>
    <t>104142135101452</t>
  </si>
  <si>
    <t>谢辉</t>
  </si>
  <si>
    <t>116462210012097</t>
  </si>
  <si>
    <t>王欣怡</t>
  </si>
  <si>
    <t>指标有限</t>
  </si>
  <si>
    <t>103942012010963</t>
  </si>
  <si>
    <t>任桢苇</t>
  </si>
  <si>
    <t>104142135101168</t>
  </si>
  <si>
    <t>夏舒靓</t>
  </si>
  <si>
    <t>105742000031513</t>
  </si>
  <si>
    <t>魏婷婷</t>
  </si>
  <si>
    <t>104142135101255</t>
  </si>
  <si>
    <t>钟天才</t>
  </si>
  <si>
    <t>104142135101122</t>
  </si>
  <si>
    <t>朱琳悦</t>
  </si>
  <si>
    <t>103942012010951</t>
  </si>
  <si>
    <t>吴雨溪</t>
  </si>
  <si>
    <t>105742000031360</t>
  </si>
  <si>
    <t>朱  瑾</t>
  </si>
  <si>
    <t>106632000012927</t>
  </si>
  <si>
    <t>刘思悦</t>
  </si>
  <si>
    <t>104452202218872</t>
  </si>
  <si>
    <t>郭继春</t>
  </si>
  <si>
    <t>103942012010934</t>
  </si>
  <si>
    <t>江林婷</t>
  </si>
  <si>
    <t>104582770000888</t>
  </si>
  <si>
    <t>路慧盈</t>
  </si>
  <si>
    <t>105742000031259</t>
  </si>
  <si>
    <t>陈浩朗</t>
  </si>
  <si>
    <t>104142135101408</t>
  </si>
  <si>
    <t>尤传梁</t>
  </si>
  <si>
    <t>105242000005506</t>
  </si>
  <si>
    <t>汪诗尧</t>
  </si>
  <si>
    <t>105742000031244</t>
  </si>
  <si>
    <t>熊  颖</t>
  </si>
  <si>
    <t>103942012010899</t>
  </si>
  <si>
    <t>陈艳玲</t>
  </si>
  <si>
    <t>104142135101483</t>
  </si>
  <si>
    <t>廖  婷</t>
  </si>
  <si>
    <t>103942012010936</t>
  </si>
  <si>
    <t>林舒怡</t>
  </si>
  <si>
    <t>103702210007451</t>
  </si>
  <si>
    <t>程浩岚</t>
  </si>
  <si>
    <t>113182136072320</t>
  </si>
  <si>
    <t>唐岚波</t>
  </si>
  <si>
    <t>艺硕-作曲</t>
  </si>
  <si>
    <t>104142135101305</t>
  </si>
  <si>
    <t>陈水清</t>
  </si>
  <si>
    <t>104142135101304</t>
  </si>
  <si>
    <t>程徐浴</t>
  </si>
  <si>
    <t>艺硕-声乐演唱</t>
  </si>
  <si>
    <t>145352510111422</t>
  </si>
  <si>
    <r>
      <rPr>
        <sz val="10"/>
        <rFont val="方正书宋_GBK"/>
        <family val="0"/>
      </rPr>
      <t>钟</t>
    </r>
    <r>
      <rPr>
        <sz val="10"/>
        <rFont val="Arial"/>
        <family val="2"/>
      </rPr>
      <t xml:space="preserve">  </t>
    </r>
    <r>
      <rPr>
        <sz val="10"/>
        <rFont val="方正书宋_GBK"/>
        <family val="0"/>
      </rPr>
      <t>瑶</t>
    </r>
  </si>
  <si>
    <t>104142135101314</t>
  </si>
  <si>
    <t>程余颖</t>
  </si>
  <si>
    <t>103942012010970</t>
  </si>
  <si>
    <r>
      <t>李</t>
    </r>
    <r>
      <rPr>
        <sz val="10"/>
        <rFont val="Arial"/>
        <family val="2"/>
      </rPr>
      <t xml:space="preserve">  </t>
    </r>
    <r>
      <rPr>
        <sz val="10"/>
        <rFont val="方正书宋_GBK"/>
        <family val="0"/>
      </rPr>
      <t>锦</t>
    </r>
  </si>
  <si>
    <t>116462210001358</t>
  </si>
  <si>
    <t>钱雨泽</t>
  </si>
  <si>
    <t>103942012011256</t>
  </si>
  <si>
    <r>
      <t>倪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杨</t>
    </r>
  </si>
  <si>
    <t>音乐基础理论</t>
  </si>
  <si>
    <t>音乐美学</t>
  </si>
  <si>
    <t>士兵计划</t>
  </si>
  <si>
    <t>111172210000892</t>
  </si>
  <si>
    <t>熊正奇</t>
  </si>
  <si>
    <t>104332102206928</t>
  </si>
  <si>
    <t>夏新璇</t>
  </si>
  <si>
    <t>102002210713489</t>
  </si>
  <si>
    <t>张晓楠</t>
  </si>
  <si>
    <t>104762001420505</t>
  </si>
  <si>
    <t>张鸿昌</t>
  </si>
  <si>
    <t>区域音乐文化研究</t>
  </si>
  <si>
    <t>103072211010984</t>
  </si>
  <si>
    <t>陈明威</t>
  </si>
  <si>
    <t>专业技能</t>
  </si>
  <si>
    <t>103192422925512</t>
  </si>
  <si>
    <t>刘诗雨</t>
  </si>
  <si>
    <t>缺考</t>
  </si>
  <si>
    <t>104762001420454</t>
  </si>
  <si>
    <t>尚冉冉</t>
  </si>
  <si>
    <t>艺硕-赣南采茶戏表演</t>
  </si>
  <si>
    <t>104032130200038</t>
  </si>
  <si>
    <t>刘春燕</t>
  </si>
  <si>
    <t>102692124020536</t>
  </si>
  <si>
    <r>
      <rPr>
        <sz val="10"/>
        <rFont val="宋体"/>
        <family val="0"/>
      </rPr>
      <t>谭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婷</t>
    </r>
  </si>
  <si>
    <t>戏曲名作分析</t>
  </si>
  <si>
    <t>中国戏曲发展史</t>
  </si>
  <si>
    <t>艺硕-舞蹈编导</t>
  </si>
  <si>
    <t>105742000033031</t>
  </si>
  <si>
    <t>胡一蝶</t>
  </si>
  <si>
    <t>115352360702847</t>
  </si>
  <si>
    <t>向洁芳</t>
  </si>
  <si>
    <t>101082210007217</t>
  </si>
  <si>
    <t>黄竹喧</t>
  </si>
  <si>
    <t>103462210000578</t>
  </si>
  <si>
    <t>王茹茜</t>
  </si>
  <si>
    <t>103942012011209</t>
  </si>
  <si>
    <t>王璐瑶</t>
  </si>
  <si>
    <t>艺硕-舞蹈教育</t>
  </si>
  <si>
    <t>105242000005670</t>
  </si>
  <si>
    <r>
      <rPr>
        <sz val="10"/>
        <rFont val="宋体"/>
        <family val="0"/>
      </rP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玲</t>
    </r>
  </si>
  <si>
    <t>115242000001526</t>
  </si>
  <si>
    <r>
      <rPr>
        <sz val="10"/>
        <rFont val="宋体"/>
        <family val="0"/>
      </rPr>
      <t>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琪</t>
    </r>
  </si>
  <si>
    <t>104452202201116</t>
  </si>
  <si>
    <t>王荌歆然</t>
  </si>
  <si>
    <t>102002210713394</t>
  </si>
  <si>
    <t>王莉媛</t>
  </si>
  <si>
    <t>102002210713387</t>
  </si>
  <si>
    <t>侯妤茜</t>
  </si>
  <si>
    <t>103942012010768</t>
  </si>
  <si>
    <r>
      <rPr>
        <sz val="10"/>
        <rFont val="宋体"/>
        <family val="0"/>
      </rP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玉</t>
    </r>
  </si>
  <si>
    <t>104452202201122</t>
  </si>
  <si>
    <r>
      <rPr>
        <sz val="10"/>
        <rFont val="宋体"/>
        <family val="0"/>
      </rP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迪</t>
    </r>
  </si>
  <si>
    <t>145352020010013</t>
  </si>
  <si>
    <t>成一曼</t>
  </si>
  <si>
    <t>103192320808257</t>
  </si>
  <si>
    <t>庄雨婷</t>
  </si>
  <si>
    <t>145352510611791</t>
  </si>
  <si>
    <t>曾艳清</t>
  </si>
  <si>
    <t>104452202203368</t>
  </si>
  <si>
    <r>
      <rPr>
        <sz val="10"/>
        <rFont val="宋体"/>
        <family val="0"/>
      </rPr>
      <t>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睿</t>
    </r>
  </si>
  <si>
    <t>104752135106016</t>
  </si>
  <si>
    <r>
      <rPr>
        <sz val="10"/>
        <rFont val="宋体"/>
        <family val="0"/>
      </rPr>
      <t>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静</t>
    </r>
  </si>
  <si>
    <t>104452202216927</t>
  </si>
  <si>
    <t>宋美霖</t>
  </si>
  <si>
    <t>106562135100445</t>
  </si>
  <si>
    <t>曾梦旭</t>
  </si>
  <si>
    <t>104452202219380</t>
  </si>
  <si>
    <r>
      <rPr>
        <sz val="10"/>
        <rFont val="宋体"/>
        <family val="0"/>
      </rPr>
      <t>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霞</t>
    </r>
  </si>
  <si>
    <t>103942012010738</t>
  </si>
  <si>
    <r>
      <rPr>
        <sz val="10"/>
        <rFont val="宋体"/>
        <family val="0"/>
      </rPr>
      <t>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松</t>
    </r>
  </si>
  <si>
    <t>105242000005794</t>
  </si>
  <si>
    <t>郑璇璇</t>
  </si>
  <si>
    <t>105242000005736</t>
  </si>
  <si>
    <t>任格佳</t>
  </si>
  <si>
    <t>105892030015951</t>
  </si>
  <si>
    <r>
      <rPr>
        <sz val="10"/>
        <rFont val="宋体"/>
        <family val="0"/>
      </rPr>
      <t>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红</t>
    </r>
  </si>
  <si>
    <t>104472710007004</t>
  </si>
  <si>
    <t>杜雯爽</t>
  </si>
  <si>
    <t>综合能力测试不合格，加试不合格</t>
  </si>
  <si>
    <t>101842211304088</t>
  </si>
  <si>
    <t>李佩君</t>
  </si>
  <si>
    <t>专业技能展示</t>
  </si>
  <si>
    <t>中国舞蹈发展史</t>
  </si>
  <si>
    <t>加试不合格</t>
  </si>
  <si>
    <t>105242000005651</t>
  </si>
  <si>
    <t>施聪慧</t>
  </si>
  <si>
    <t>105242000005671</t>
  </si>
  <si>
    <t>易金红</t>
  </si>
  <si>
    <t>105892030015898</t>
  </si>
  <si>
    <r>
      <t>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鑫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</si>
</sst>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90" zoomScaleNormal="90" workbookViewId="0" topLeftCell="A1">
      <pane ySplit="3" topLeftCell="A4" activePane="bottomLeft" state="frozen"/>
      <selection pane="bottomLeft" activeCell="M41" sqref="M41"/>
    </sheetView>
  </sheetViews>
  <sheetFormatPr defaultColWidth="9.00390625" defaultRowHeight="14.25"/>
  <cols>
    <col min="1" max="1" width="13.75390625" style="31" customWidth="1"/>
    <col min="2" max="2" width="16.875" style="0" customWidth="1"/>
    <col min="3" max="3" width="7.625" style="0" customWidth="1"/>
    <col min="4" max="4" width="5.625" style="0" customWidth="1"/>
    <col min="5" max="5" width="10.375" style="0" customWidth="1"/>
    <col min="6" max="6" width="10.875" style="0" customWidth="1"/>
    <col min="7" max="7" width="9.75390625" style="3" customWidth="1"/>
    <col min="8" max="8" width="11.625" style="3" customWidth="1"/>
    <col min="9" max="9" width="8.00390625" style="0" customWidth="1"/>
    <col min="10" max="10" width="8.50390625" style="0" customWidth="1"/>
    <col min="11" max="11" width="7.125" style="0" customWidth="1"/>
    <col min="12" max="12" width="8.875" style="0" customWidth="1"/>
    <col min="13" max="13" width="5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2.50390625" style="0" customWidth="1"/>
    <col min="18" max="18" width="10.125" style="0" customWidth="1"/>
    <col min="19" max="19" width="5.125" style="0" customWidth="1"/>
    <col min="20" max="20" width="8.375" style="0" customWidth="1"/>
  </cols>
  <sheetData>
    <row r="1" spans="1:20" ht="30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" customFormat="1" ht="27.75" customHeight="1">
      <c r="A2" s="33" t="s">
        <v>1</v>
      </c>
      <c r="B2" s="34" t="s">
        <v>2</v>
      </c>
      <c r="C2" s="34" t="s">
        <v>3</v>
      </c>
      <c r="D2" s="34" t="s">
        <v>4</v>
      </c>
      <c r="E2" s="7" t="s">
        <v>5</v>
      </c>
      <c r="F2" s="7"/>
      <c r="G2" s="35"/>
      <c r="H2" s="35"/>
      <c r="I2" s="41" t="s">
        <v>6</v>
      </c>
      <c r="J2" s="34" t="s">
        <v>7</v>
      </c>
      <c r="K2" s="34" t="s">
        <v>8</v>
      </c>
      <c r="L2" s="34" t="s">
        <v>9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15</v>
      </c>
      <c r="S2" s="34" t="s">
        <v>16</v>
      </c>
      <c r="T2" s="46" t="s">
        <v>17</v>
      </c>
    </row>
    <row r="3" spans="1:20" ht="84" customHeight="1">
      <c r="A3" s="36"/>
      <c r="B3" s="28"/>
      <c r="C3" s="28"/>
      <c r="D3" s="28"/>
      <c r="E3" s="12" t="s">
        <v>18</v>
      </c>
      <c r="F3" s="12" t="s">
        <v>19</v>
      </c>
      <c r="G3" s="12" t="s">
        <v>20</v>
      </c>
      <c r="H3" s="12" t="s">
        <v>21</v>
      </c>
      <c r="I3" s="42"/>
      <c r="J3" s="28"/>
      <c r="K3" s="28"/>
      <c r="L3" s="28"/>
      <c r="M3" s="28"/>
      <c r="N3" s="28"/>
      <c r="O3" s="28"/>
      <c r="P3" s="28"/>
      <c r="Q3" s="28"/>
      <c r="R3" s="28"/>
      <c r="S3" s="28"/>
      <c r="T3" s="47"/>
    </row>
    <row r="4" spans="1:20" s="30" customFormat="1" ht="19.5" customHeight="1">
      <c r="A4" s="15" t="s">
        <v>22</v>
      </c>
      <c r="B4" s="14" t="s">
        <v>23</v>
      </c>
      <c r="C4" s="14" t="s">
        <v>24</v>
      </c>
      <c r="D4" s="14">
        <v>394</v>
      </c>
      <c r="E4" s="37">
        <v>39</v>
      </c>
      <c r="F4" s="38">
        <v>88.2</v>
      </c>
      <c r="G4" s="39">
        <v>89.4</v>
      </c>
      <c r="H4" s="39">
        <f aca="true" t="shared" si="0" ref="H4:H33">E4+F4+G4</f>
        <v>216.60000000000002</v>
      </c>
      <c r="I4" s="43">
        <f aca="true" t="shared" si="1" ref="I4:I43">D4/5*0.7+H4/2.5*0.3</f>
        <v>81.152</v>
      </c>
      <c r="J4" s="28"/>
      <c r="K4" s="28"/>
      <c r="L4" s="28"/>
      <c r="M4" s="28"/>
      <c r="N4" s="28" t="s">
        <v>25</v>
      </c>
      <c r="O4" s="44">
        <v>1</v>
      </c>
      <c r="P4" s="28" t="s">
        <v>26</v>
      </c>
      <c r="Q4" s="28" t="s">
        <v>27</v>
      </c>
      <c r="R4" s="28"/>
      <c r="S4" s="28" t="s">
        <v>28</v>
      </c>
      <c r="T4" s="47"/>
    </row>
    <row r="5" spans="1:20" s="30" customFormat="1" ht="19.5" customHeight="1">
      <c r="A5" s="15" t="s">
        <v>22</v>
      </c>
      <c r="B5" s="14" t="s">
        <v>29</v>
      </c>
      <c r="C5" s="15" t="s">
        <v>30</v>
      </c>
      <c r="D5" s="14">
        <v>383</v>
      </c>
      <c r="E5" s="37">
        <v>43.75</v>
      </c>
      <c r="F5" s="38">
        <v>91.8</v>
      </c>
      <c r="G5" s="39">
        <v>92.6</v>
      </c>
      <c r="H5" s="39">
        <f t="shared" si="0"/>
        <v>228.15</v>
      </c>
      <c r="I5" s="43">
        <f t="shared" si="1"/>
        <v>80.99799999999999</v>
      </c>
      <c r="J5" s="28"/>
      <c r="K5" s="28"/>
      <c r="L5" s="28"/>
      <c r="M5" s="28"/>
      <c r="N5" s="28" t="s">
        <v>25</v>
      </c>
      <c r="O5" s="44">
        <v>2</v>
      </c>
      <c r="P5" s="28" t="s">
        <v>28</v>
      </c>
      <c r="Q5" s="28"/>
      <c r="R5" s="28" t="s">
        <v>31</v>
      </c>
      <c r="S5" s="28" t="s">
        <v>28</v>
      </c>
      <c r="T5" s="47"/>
    </row>
    <row r="6" spans="1:20" s="30" customFormat="1" ht="19.5" customHeight="1">
      <c r="A6" s="15" t="s">
        <v>22</v>
      </c>
      <c r="B6" s="50" t="s">
        <v>32</v>
      </c>
      <c r="C6" s="14" t="s">
        <v>33</v>
      </c>
      <c r="D6" s="14">
        <v>383</v>
      </c>
      <c r="E6" s="37">
        <v>41.5</v>
      </c>
      <c r="F6" s="38">
        <v>89.8</v>
      </c>
      <c r="G6" s="39">
        <v>91</v>
      </c>
      <c r="H6" s="39">
        <f t="shared" si="0"/>
        <v>222.3</v>
      </c>
      <c r="I6" s="43">
        <f t="shared" si="1"/>
        <v>80.29599999999999</v>
      </c>
      <c r="J6" s="28"/>
      <c r="K6" s="28"/>
      <c r="L6" s="28"/>
      <c r="M6" s="28"/>
      <c r="N6" s="28" t="s">
        <v>25</v>
      </c>
      <c r="O6" s="44">
        <v>3</v>
      </c>
      <c r="P6" s="28" t="s">
        <v>26</v>
      </c>
      <c r="Q6" s="28" t="s">
        <v>27</v>
      </c>
      <c r="R6" s="45"/>
      <c r="S6" s="28" t="s">
        <v>28</v>
      </c>
      <c r="T6" s="47"/>
    </row>
    <row r="7" spans="1:20" s="30" customFormat="1" ht="19.5" customHeight="1">
      <c r="A7" s="15" t="s">
        <v>22</v>
      </c>
      <c r="B7" s="14" t="s">
        <v>34</v>
      </c>
      <c r="C7" s="14" t="s">
        <v>35</v>
      </c>
      <c r="D7" s="14">
        <v>390</v>
      </c>
      <c r="E7" s="37">
        <v>41.75</v>
      </c>
      <c r="F7" s="38">
        <v>85.2</v>
      </c>
      <c r="G7" s="39">
        <v>83.2</v>
      </c>
      <c r="H7" s="39">
        <f t="shared" si="0"/>
        <v>210.15</v>
      </c>
      <c r="I7" s="43">
        <f t="shared" si="1"/>
        <v>79.818</v>
      </c>
      <c r="J7" s="28"/>
      <c r="K7" s="28"/>
      <c r="L7" s="28"/>
      <c r="M7" s="28"/>
      <c r="N7" s="28" t="s">
        <v>25</v>
      </c>
      <c r="O7" s="44">
        <v>4</v>
      </c>
      <c r="P7" s="28" t="s">
        <v>26</v>
      </c>
      <c r="Q7" s="28" t="s">
        <v>27</v>
      </c>
      <c r="R7" s="45"/>
      <c r="S7" s="28" t="s">
        <v>28</v>
      </c>
      <c r="T7" s="47"/>
    </row>
    <row r="8" spans="1:20" s="30" customFormat="1" ht="19.5" customHeight="1">
      <c r="A8" s="14" t="s">
        <v>22</v>
      </c>
      <c r="B8" s="50" t="s">
        <v>36</v>
      </c>
      <c r="C8" s="14" t="s">
        <v>37</v>
      </c>
      <c r="D8" s="14">
        <v>383</v>
      </c>
      <c r="E8" s="37">
        <v>36.25</v>
      </c>
      <c r="F8" s="38">
        <v>92.4</v>
      </c>
      <c r="G8" s="39">
        <v>89.2</v>
      </c>
      <c r="H8" s="39">
        <f t="shared" si="0"/>
        <v>217.85000000000002</v>
      </c>
      <c r="I8" s="43">
        <f t="shared" si="1"/>
        <v>79.762</v>
      </c>
      <c r="J8" s="28"/>
      <c r="K8" s="28"/>
      <c r="L8" s="28"/>
      <c r="M8" s="28"/>
      <c r="N8" s="28" t="s">
        <v>25</v>
      </c>
      <c r="O8" s="44">
        <v>5</v>
      </c>
      <c r="P8" s="28" t="s">
        <v>26</v>
      </c>
      <c r="Q8" s="28" t="s">
        <v>27</v>
      </c>
      <c r="R8" s="48"/>
      <c r="S8" s="28" t="s">
        <v>28</v>
      </c>
      <c r="T8" s="47"/>
    </row>
    <row r="9" spans="1:20" s="30" customFormat="1" ht="19.5" customHeight="1">
      <c r="A9" s="15" t="s">
        <v>22</v>
      </c>
      <c r="B9" s="14" t="s">
        <v>38</v>
      </c>
      <c r="C9" s="15" t="s">
        <v>39</v>
      </c>
      <c r="D9" s="14">
        <v>375</v>
      </c>
      <c r="E9" s="37">
        <v>38.5</v>
      </c>
      <c r="F9" s="38">
        <v>87.8</v>
      </c>
      <c r="G9" s="39">
        <v>94</v>
      </c>
      <c r="H9" s="39">
        <f t="shared" si="0"/>
        <v>220.3</v>
      </c>
      <c r="I9" s="43">
        <f t="shared" si="1"/>
        <v>78.936</v>
      </c>
      <c r="J9" s="28"/>
      <c r="K9" s="28"/>
      <c r="L9" s="28"/>
      <c r="M9" s="28"/>
      <c r="N9" s="28" t="s">
        <v>25</v>
      </c>
      <c r="O9" s="44">
        <v>6</v>
      </c>
      <c r="P9" s="28" t="s">
        <v>28</v>
      </c>
      <c r="Q9" s="28"/>
      <c r="R9" s="28" t="s">
        <v>40</v>
      </c>
      <c r="S9" s="28" t="s">
        <v>28</v>
      </c>
      <c r="T9" s="47"/>
    </row>
    <row r="10" spans="1:20" ht="19.5" customHeight="1">
      <c r="A10" s="14" t="s">
        <v>22</v>
      </c>
      <c r="B10" s="14" t="s">
        <v>41</v>
      </c>
      <c r="C10" s="14" t="s">
        <v>42</v>
      </c>
      <c r="D10" s="14">
        <v>369</v>
      </c>
      <c r="E10" s="37">
        <v>44</v>
      </c>
      <c r="F10" s="38">
        <v>90</v>
      </c>
      <c r="G10" s="39">
        <v>91.4</v>
      </c>
      <c r="H10" s="39">
        <f t="shared" si="0"/>
        <v>225.4</v>
      </c>
      <c r="I10" s="43">
        <f t="shared" si="1"/>
        <v>78.708</v>
      </c>
      <c r="J10" s="28"/>
      <c r="K10" s="28"/>
      <c r="L10" s="28"/>
      <c r="M10" s="28"/>
      <c r="N10" s="28" t="s">
        <v>25</v>
      </c>
      <c r="O10" s="44">
        <v>7</v>
      </c>
      <c r="P10" s="28" t="s">
        <v>28</v>
      </c>
      <c r="Q10" s="28"/>
      <c r="R10" s="28" t="s">
        <v>40</v>
      </c>
      <c r="S10" s="28" t="s">
        <v>28</v>
      </c>
      <c r="T10" s="47"/>
    </row>
    <row r="11" spans="1:20" ht="19.5" customHeight="1">
      <c r="A11" s="14" t="s">
        <v>22</v>
      </c>
      <c r="B11" s="14" t="s">
        <v>43</v>
      </c>
      <c r="C11" s="14" t="s">
        <v>44</v>
      </c>
      <c r="D11" s="14">
        <v>371</v>
      </c>
      <c r="E11" s="37">
        <v>42</v>
      </c>
      <c r="F11" s="38">
        <v>89</v>
      </c>
      <c r="G11" s="39">
        <v>90.2</v>
      </c>
      <c r="H11" s="39">
        <f t="shared" si="0"/>
        <v>221.2</v>
      </c>
      <c r="I11" s="43">
        <f t="shared" si="1"/>
        <v>78.484</v>
      </c>
      <c r="J11" s="28"/>
      <c r="K11" s="28"/>
      <c r="L11" s="28"/>
      <c r="M11" s="28"/>
      <c r="N11" s="28" t="s">
        <v>25</v>
      </c>
      <c r="O11" s="44">
        <v>8</v>
      </c>
      <c r="P11" s="28" t="s">
        <v>28</v>
      </c>
      <c r="Q11" s="28"/>
      <c r="R11" s="28" t="s">
        <v>40</v>
      </c>
      <c r="S11" s="28" t="s">
        <v>28</v>
      </c>
      <c r="T11" s="47"/>
    </row>
    <row r="12" spans="1:20" ht="19.5" customHeight="1">
      <c r="A12" s="14" t="s">
        <v>22</v>
      </c>
      <c r="B12" s="14" t="s">
        <v>45</v>
      </c>
      <c r="C12" s="14" t="s">
        <v>46</v>
      </c>
      <c r="D12" s="14">
        <v>383</v>
      </c>
      <c r="E12" s="37">
        <v>43.25</v>
      </c>
      <c r="F12" s="38">
        <v>82.4</v>
      </c>
      <c r="G12" s="39">
        <v>80.6</v>
      </c>
      <c r="H12" s="39">
        <f t="shared" si="0"/>
        <v>206.25</v>
      </c>
      <c r="I12" s="43">
        <f t="shared" si="1"/>
        <v>78.36999999999999</v>
      </c>
      <c r="J12" s="28"/>
      <c r="K12" s="28"/>
      <c r="L12" s="28"/>
      <c r="M12" s="28"/>
      <c r="N12" s="28" t="s">
        <v>25</v>
      </c>
      <c r="O12" s="44">
        <v>9</v>
      </c>
      <c r="P12" s="28" t="s">
        <v>28</v>
      </c>
      <c r="Q12" s="28"/>
      <c r="R12" s="28" t="s">
        <v>40</v>
      </c>
      <c r="S12" s="28" t="s">
        <v>28</v>
      </c>
      <c r="T12" s="47"/>
    </row>
    <row r="13" spans="1:20" ht="19.5" customHeight="1">
      <c r="A13" s="14" t="s">
        <v>22</v>
      </c>
      <c r="B13" s="14" t="s">
        <v>47</v>
      </c>
      <c r="C13" s="14" t="s">
        <v>48</v>
      </c>
      <c r="D13" s="14">
        <v>371</v>
      </c>
      <c r="E13" s="37">
        <v>40.25</v>
      </c>
      <c r="F13" s="38">
        <v>89.4</v>
      </c>
      <c r="G13" s="39">
        <v>88.8</v>
      </c>
      <c r="H13" s="39">
        <f t="shared" si="0"/>
        <v>218.45</v>
      </c>
      <c r="I13" s="43">
        <f t="shared" si="1"/>
        <v>78.154</v>
      </c>
      <c r="J13" s="28"/>
      <c r="K13" s="28"/>
      <c r="L13" s="28"/>
      <c r="M13" s="28"/>
      <c r="N13" s="28" t="s">
        <v>25</v>
      </c>
      <c r="O13" s="44">
        <v>10</v>
      </c>
      <c r="P13" s="28" t="s">
        <v>28</v>
      </c>
      <c r="Q13" s="28"/>
      <c r="R13" s="28" t="s">
        <v>40</v>
      </c>
      <c r="S13" s="28" t="s">
        <v>28</v>
      </c>
      <c r="T13" s="47"/>
    </row>
    <row r="14" spans="1:20" ht="19.5" customHeight="1">
      <c r="A14" s="14" t="s">
        <v>22</v>
      </c>
      <c r="B14" s="50" t="s">
        <v>49</v>
      </c>
      <c r="C14" s="14" t="s">
        <v>50</v>
      </c>
      <c r="D14" s="14">
        <v>363</v>
      </c>
      <c r="E14" s="37">
        <v>40.5</v>
      </c>
      <c r="F14" s="38">
        <v>93</v>
      </c>
      <c r="G14" s="39">
        <v>93.8</v>
      </c>
      <c r="H14" s="39">
        <f t="shared" si="0"/>
        <v>227.3</v>
      </c>
      <c r="I14" s="43">
        <f t="shared" si="1"/>
        <v>78.09599999999999</v>
      </c>
      <c r="J14" s="28"/>
      <c r="K14" s="28"/>
      <c r="L14" s="28"/>
      <c r="M14" s="28"/>
      <c r="N14" s="28" t="s">
        <v>25</v>
      </c>
      <c r="O14" s="44">
        <v>11</v>
      </c>
      <c r="P14" s="28" t="s">
        <v>28</v>
      </c>
      <c r="Q14" s="28"/>
      <c r="R14" s="28" t="s">
        <v>40</v>
      </c>
      <c r="S14" s="28" t="s">
        <v>28</v>
      </c>
      <c r="T14" s="47"/>
    </row>
    <row r="15" spans="1:20" ht="19.5" customHeight="1">
      <c r="A15" s="14" t="s">
        <v>22</v>
      </c>
      <c r="B15" s="14" t="s">
        <v>51</v>
      </c>
      <c r="C15" s="14" t="s">
        <v>52</v>
      </c>
      <c r="D15" s="14">
        <v>370</v>
      </c>
      <c r="E15" s="37">
        <v>38.75</v>
      </c>
      <c r="F15" s="38">
        <v>88.6</v>
      </c>
      <c r="G15" s="39">
        <v>90.2</v>
      </c>
      <c r="H15" s="39">
        <f t="shared" si="0"/>
        <v>217.55</v>
      </c>
      <c r="I15" s="43">
        <f t="shared" si="1"/>
        <v>77.906</v>
      </c>
      <c r="J15" s="28"/>
      <c r="K15" s="28"/>
      <c r="L15" s="28"/>
      <c r="M15" s="28"/>
      <c r="N15" s="28" t="s">
        <v>25</v>
      </c>
      <c r="O15" s="44">
        <v>12</v>
      </c>
      <c r="P15" s="28" t="s">
        <v>28</v>
      </c>
      <c r="Q15" s="28"/>
      <c r="R15" s="28" t="s">
        <v>40</v>
      </c>
      <c r="S15" s="28" t="s">
        <v>28</v>
      </c>
      <c r="T15" s="47"/>
    </row>
    <row r="16" spans="1:20" ht="19.5" customHeight="1">
      <c r="A16" s="14" t="s">
        <v>22</v>
      </c>
      <c r="B16" s="14" t="s">
        <v>53</v>
      </c>
      <c r="C16" s="14" t="s">
        <v>54</v>
      </c>
      <c r="D16" s="14">
        <v>385</v>
      </c>
      <c r="E16" s="37">
        <v>44.25</v>
      </c>
      <c r="F16" s="38">
        <v>75.8</v>
      </c>
      <c r="G16" s="39">
        <v>78.4</v>
      </c>
      <c r="H16" s="39">
        <f t="shared" si="0"/>
        <v>198.45</v>
      </c>
      <c r="I16" s="43">
        <f t="shared" si="1"/>
        <v>77.714</v>
      </c>
      <c r="J16" s="28"/>
      <c r="K16" s="28"/>
      <c r="L16" s="28"/>
      <c r="M16" s="28"/>
      <c r="N16" s="28" t="s">
        <v>25</v>
      </c>
      <c r="O16" s="44">
        <v>13</v>
      </c>
      <c r="P16" s="28" t="s">
        <v>28</v>
      </c>
      <c r="Q16" s="28"/>
      <c r="R16" s="28" t="s">
        <v>40</v>
      </c>
      <c r="S16" s="28" t="s">
        <v>28</v>
      </c>
      <c r="T16" s="47"/>
    </row>
    <row r="17" spans="1:20" ht="19.5" customHeight="1">
      <c r="A17" s="14" t="s">
        <v>22</v>
      </c>
      <c r="B17" s="14" t="s">
        <v>55</v>
      </c>
      <c r="C17" s="14" t="s">
        <v>56</v>
      </c>
      <c r="D17" s="14">
        <v>384</v>
      </c>
      <c r="E17" s="37">
        <v>41.75</v>
      </c>
      <c r="F17" s="38">
        <v>77.2</v>
      </c>
      <c r="G17" s="39">
        <v>78.4</v>
      </c>
      <c r="H17" s="39">
        <f t="shared" si="0"/>
        <v>197.35000000000002</v>
      </c>
      <c r="I17" s="43">
        <f t="shared" si="1"/>
        <v>77.44200000000001</v>
      </c>
      <c r="J17" s="28"/>
      <c r="K17" s="28"/>
      <c r="L17" s="28"/>
      <c r="M17" s="28"/>
      <c r="N17" s="28" t="s">
        <v>25</v>
      </c>
      <c r="O17" s="44">
        <v>14</v>
      </c>
      <c r="P17" s="28" t="s">
        <v>28</v>
      </c>
      <c r="Q17" s="28"/>
      <c r="R17" s="28" t="s">
        <v>40</v>
      </c>
      <c r="S17" s="28" t="s">
        <v>28</v>
      </c>
      <c r="T17" s="47"/>
    </row>
    <row r="18" spans="1:20" ht="19.5" customHeight="1">
      <c r="A18" s="14" t="s">
        <v>22</v>
      </c>
      <c r="B18" s="14" t="s">
        <v>57</v>
      </c>
      <c r="C18" s="14" t="s">
        <v>58</v>
      </c>
      <c r="D18" s="14">
        <v>383</v>
      </c>
      <c r="E18" s="37">
        <v>42.75</v>
      </c>
      <c r="F18" s="38">
        <v>77.6</v>
      </c>
      <c r="G18" s="39">
        <v>76.6</v>
      </c>
      <c r="H18" s="39">
        <f t="shared" si="0"/>
        <v>196.95</v>
      </c>
      <c r="I18" s="43">
        <f t="shared" si="1"/>
        <v>77.25399999999999</v>
      </c>
      <c r="J18" s="28"/>
      <c r="K18" s="28"/>
      <c r="L18" s="28"/>
      <c r="M18" s="28"/>
      <c r="N18" s="28" t="s">
        <v>25</v>
      </c>
      <c r="O18" s="44">
        <v>15</v>
      </c>
      <c r="P18" s="28" t="s">
        <v>28</v>
      </c>
      <c r="Q18" s="28"/>
      <c r="R18" s="28" t="s">
        <v>40</v>
      </c>
      <c r="S18" s="28" t="s">
        <v>28</v>
      </c>
      <c r="T18" s="47"/>
    </row>
    <row r="19" spans="1:20" ht="19.5" customHeight="1">
      <c r="A19" s="14" t="s">
        <v>22</v>
      </c>
      <c r="B19" s="50" t="s">
        <v>59</v>
      </c>
      <c r="C19" s="14" t="s">
        <v>60</v>
      </c>
      <c r="D19" s="14">
        <v>378</v>
      </c>
      <c r="E19" s="37">
        <v>35</v>
      </c>
      <c r="F19" s="38">
        <v>81.4</v>
      </c>
      <c r="G19" s="39">
        <v>85.2</v>
      </c>
      <c r="H19" s="39">
        <f t="shared" si="0"/>
        <v>201.60000000000002</v>
      </c>
      <c r="I19" s="43">
        <f t="shared" si="1"/>
        <v>77.112</v>
      </c>
      <c r="J19" s="28"/>
      <c r="K19" s="28"/>
      <c r="L19" s="28"/>
      <c r="M19" s="28"/>
      <c r="N19" s="28" t="s">
        <v>25</v>
      </c>
      <c r="O19" s="44">
        <v>16</v>
      </c>
      <c r="P19" s="28" t="s">
        <v>28</v>
      </c>
      <c r="Q19" s="28"/>
      <c r="R19" s="28" t="s">
        <v>40</v>
      </c>
      <c r="S19" s="28" t="s">
        <v>28</v>
      </c>
      <c r="T19" s="47"/>
    </row>
    <row r="20" spans="1:20" ht="19.5" customHeight="1">
      <c r="A20" s="14" t="s">
        <v>22</v>
      </c>
      <c r="B20" s="14" t="s">
        <v>61</v>
      </c>
      <c r="C20" s="14" t="s">
        <v>62</v>
      </c>
      <c r="D20" s="14">
        <v>375</v>
      </c>
      <c r="E20" s="37">
        <v>41.5</v>
      </c>
      <c r="F20" s="38">
        <v>77</v>
      </c>
      <c r="G20" s="39">
        <v>83.4</v>
      </c>
      <c r="H20" s="39">
        <f t="shared" si="0"/>
        <v>201.9</v>
      </c>
      <c r="I20" s="43">
        <f t="shared" si="1"/>
        <v>76.72800000000001</v>
      </c>
      <c r="J20" s="28"/>
      <c r="K20" s="28"/>
      <c r="L20" s="28"/>
      <c r="M20" s="28"/>
      <c r="N20" s="28" t="s">
        <v>25</v>
      </c>
      <c r="O20" s="44">
        <v>17</v>
      </c>
      <c r="P20" s="28" t="s">
        <v>28</v>
      </c>
      <c r="Q20" s="28"/>
      <c r="R20" s="28" t="s">
        <v>40</v>
      </c>
      <c r="S20" s="28" t="s">
        <v>28</v>
      </c>
      <c r="T20" s="47"/>
    </row>
    <row r="21" spans="1:20" ht="19.5" customHeight="1">
      <c r="A21" s="14" t="s">
        <v>22</v>
      </c>
      <c r="B21" s="14" t="s">
        <v>63</v>
      </c>
      <c r="C21" s="14" t="s">
        <v>64</v>
      </c>
      <c r="D21" s="14">
        <v>376</v>
      </c>
      <c r="E21" s="37">
        <v>36.75</v>
      </c>
      <c r="F21" s="38">
        <v>76.4</v>
      </c>
      <c r="G21" s="39">
        <v>79</v>
      </c>
      <c r="H21" s="39">
        <f t="shared" si="0"/>
        <v>192.15</v>
      </c>
      <c r="I21" s="43">
        <f t="shared" si="1"/>
        <v>75.69800000000001</v>
      </c>
      <c r="J21" s="28"/>
      <c r="K21" s="28"/>
      <c r="L21" s="28"/>
      <c r="M21" s="28"/>
      <c r="N21" s="28" t="s">
        <v>25</v>
      </c>
      <c r="O21" s="44">
        <v>18</v>
      </c>
      <c r="P21" s="28" t="s">
        <v>28</v>
      </c>
      <c r="Q21" s="28"/>
      <c r="R21" s="28" t="s">
        <v>40</v>
      </c>
      <c r="S21" s="28" t="s">
        <v>28</v>
      </c>
      <c r="T21" s="47"/>
    </row>
    <row r="22" spans="1:20" ht="19.5" customHeight="1">
      <c r="A22" s="14" t="s">
        <v>22</v>
      </c>
      <c r="B22" s="14" t="s">
        <v>65</v>
      </c>
      <c r="C22" s="14" t="s">
        <v>66</v>
      </c>
      <c r="D22" s="14">
        <v>379</v>
      </c>
      <c r="E22" s="37">
        <v>40.5</v>
      </c>
      <c r="F22" s="38">
        <v>70.6</v>
      </c>
      <c r="G22" s="39">
        <v>75.2</v>
      </c>
      <c r="H22" s="39">
        <f t="shared" si="0"/>
        <v>186.3</v>
      </c>
      <c r="I22" s="43">
        <f t="shared" si="1"/>
        <v>75.416</v>
      </c>
      <c r="J22" s="28"/>
      <c r="K22" s="28"/>
      <c r="L22" s="28"/>
      <c r="M22" s="28"/>
      <c r="N22" s="28" t="s">
        <v>25</v>
      </c>
      <c r="O22" s="44">
        <v>19</v>
      </c>
      <c r="P22" s="28" t="s">
        <v>28</v>
      </c>
      <c r="Q22" s="28"/>
      <c r="R22" s="28" t="s">
        <v>40</v>
      </c>
      <c r="S22" s="28" t="s">
        <v>28</v>
      </c>
      <c r="T22" s="47"/>
    </row>
    <row r="23" spans="1:20" ht="19.5" customHeight="1">
      <c r="A23" s="14" t="s">
        <v>22</v>
      </c>
      <c r="B23" s="14" t="s">
        <v>67</v>
      </c>
      <c r="C23" s="14" t="s">
        <v>68</v>
      </c>
      <c r="D23" s="14">
        <v>364</v>
      </c>
      <c r="E23" s="37">
        <v>42.25</v>
      </c>
      <c r="F23" s="38">
        <v>79.2</v>
      </c>
      <c r="G23" s="39">
        <v>81</v>
      </c>
      <c r="H23" s="39">
        <f t="shared" si="0"/>
        <v>202.45</v>
      </c>
      <c r="I23" s="43">
        <f t="shared" si="1"/>
        <v>75.25399999999999</v>
      </c>
      <c r="J23" s="28"/>
      <c r="K23" s="28"/>
      <c r="L23" s="28"/>
      <c r="M23" s="28"/>
      <c r="N23" s="28" t="s">
        <v>25</v>
      </c>
      <c r="O23" s="44">
        <v>20</v>
      </c>
      <c r="P23" s="28" t="s">
        <v>28</v>
      </c>
      <c r="Q23" s="28"/>
      <c r="R23" s="28" t="s">
        <v>40</v>
      </c>
      <c r="S23" s="28" t="s">
        <v>28</v>
      </c>
      <c r="T23" s="47"/>
    </row>
    <row r="24" spans="1:20" ht="19.5" customHeight="1">
      <c r="A24" s="14" t="s">
        <v>22</v>
      </c>
      <c r="B24" s="14" t="s">
        <v>69</v>
      </c>
      <c r="C24" s="14" t="s">
        <v>70</v>
      </c>
      <c r="D24" s="14">
        <v>367</v>
      </c>
      <c r="E24" s="37">
        <v>41.25</v>
      </c>
      <c r="F24" s="38">
        <v>77.4</v>
      </c>
      <c r="G24" s="39">
        <v>78</v>
      </c>
      <c r="H24" s="39">
        <f t="shared" si="0"/>
        <v>196.65</v>
      </c>
      <c r="I24" s="43">
        <f t="shared" si="1"/>
        <v>74.97800000000001</v>
      </c>
      <c r="J24" s="28"/>
      <c r="K24" s="28"/>
      <c r="L24" s="28"/>
      <c r="M24" s="28"/>
      <c r="N24" s="28" t="s">
        <v>25</v>
      </c>
      <c r="O24" s="44">
        <v>21</v>
      </c>
      <c r="P24" s="28" t="s">
        <v>28</v>
      </c>
      <c r="Q24" s="28"/>
      <c r="R24" s="28" t="s">
        <v>40</v>
      </c>
      <c r="S24" s="28" t="s">
        <v>28</v>
      </c>
      <c r="T24" s="47"/>
    </row>
    <row r="25" spans="1:20" ht="19.5" customHeight="1">
      <c r="A25" s="14" t="s">
        <v>22</v>
      </c>
      <c r="B25" s="14" t="s">
        <v>71</v>
      </c>
      <c r="C25" s="14" t="s">
        <v>72</v>
      </c>
      <c r="D25" s="14">
        <v>369</v>
      </c>
      <c r="E25" s="37">
        <v>38.75</v>
      </c>
      <c r="F25" s="38">
        <v>71.6</v>
      </c>
      <c r="G25" s="39">
        <v>76.2</v>
      </c>
      <c r="H25" s="39">
        <f t="shared" si="0"/>
        <v>186.55</v>
      </c>
      <c r="I25" s="43">
        <f t="shared" si="1"/>
        <v>74.04599999999999</v>
      </c>
      <c r="J25" s="28"/>
      <c r="K25" s="28"/>
      <c r="L25" s="28"/>
      <c r="M25" s="28"/>
      <c r="N25" s="28" t="s">
        <v>25</v>
      </c>
      <c r="O25" s="44">
        <v>22</v>
      </c>
      <c r="P25" s="28" t="s">
        <v>28</v>
      </c>
      <c r="Q25" s="28"/>
      <c r="R25" s="28" t="s">
        <v>40</v>
      </c>
      <c r="S25" s="28" t="s">
        <v>28</v>
      </c>
      <c r="T25" s="47"/>
    </row>
    <row r="26" spans="1:20" ht="19.5" customHeight="1">
      <c r="A26" s="14" t="s">
        <v>22</v>
      </c>
      <c r="B26" s="14" t="s">
        <v>73</v>
      </c>
      <c r="C26" s="14" t="s">
        <v>74</v>
      </c>
      <c r="D26" s="14">
        <v>363</v>
      </c>
      <c r="E26" s="37">
        <v>36.5</v>
      </c>
      <c r="F26" s="38">
        <v>78.6</v>
      </c>
      <c r="G26" s="39">
        <v>75.2</v>
      </c>
      <c r="H26" s="39">
        <f t="shared" si="0"/>
        <v>190.3</v>
      </c>
      <c r="I26" s="43">
        <f t="shared" si="1"/>
        <v>73.65599999999999</v>
      </c>
      <c r="J26" s="28"/>
      <c r="K26" s="28"/>
      <c r="L26" s="28"/>
      <c r="M26" s="28"/>
      <c r="N26" s="28" t="s">
        <v>25</v>
      </c>
      <c r="O26" s="44">
        <v>23</v>
      </c>
      <c r="P26" s="28" t="s">
        <v>28</v>
      </c>
      <c r="Q26" s="28"/>
      <c r="R26" s="28" t="s">
        <v>40</v>
      </c>
      <c r="S26" s="28" t="s">
        <v>28</v>
      </c>
      <c r="T26" s="47"/>
    </row>
    <row r="27" spans="1:20" ht="19.5" customHeight="1">
      <c r="A27" s="14" t="s">
        <v>22</v>
      </c>
      <c r="B27" s="14" t="s">
        <v>75</v>
      </c>
      <c r="C27" s="14" t="s">
        <v>76</v>
      </c>
      <c r="D27" s="14">
        <v>370</v>
      </c>
      <c r="E27" s="37">
        <v>38.75</v>
      </c>
      <c r="F27" s="38">
        <v>68</v>
      </c>
      <c r="G27" s="39">
        <v>75.2</v>
      </c>
      <c r="H27" s="39">
        <f t="shared" si="0"/>
        <v>181.95</v>
      </c>
      <c r="I27" s="43">
        <f t="shared" si="1"/>
        <v>73.634</v>
      </c>
      <c r="J27" s="28"/>
      <c r="K27" s="28"/>
      <c r="L27" s="28"/>
      <c r="M27" s="28"/>
      <c r="N27" s="28" t="s">
        <v>25</v>
      </c>
      <c r="O27" s="44">
        <v>24</v>
      </c>
      <c r="P27" s="28" t="s">
        <v>28</v>
      </c>
      <c r="Q27" s="28"/>
      <c r="R27" s="28" t="s">
        <v>40</v>
      </c>
      <c r="S27" s="28" t="s">
        <v>28</v>
      </c>
      <c r="T27" s="47"/>
    </row>
    <row r="28" spans="1:20" ht="19.5" customHeight="1">
      <c r="A28" s="14" t="s">
        <v>22</v>
      </c>
      <c r="B28" s="14" t="s">
        <v>77</v>
      </c>
      <c r="C28" s="14" t="s">
        <v>78</v>
      </c>
      <c r="D28" s="14">
        <v>361</v>
      </c>
      <c r="E28" s="37">
        <v>42.25</v>
      </c>
      <c r="F28" s="40">
        <v>74.8</v>
      </c>
      <c r="G28" s="37">
        <v>74.6</v>
      </c>
      <c r="H28" s="39">
        <f t="shared" si="0"/>
        <v>191.64999999999998</v>
      </c>
      <c r="I28" s="43">
        <f t="shared" si="1"/>
        <v>73.538</v>
      </c>
      <c r="J28" s="28"/>
      <c r="K28" s="28"/>
      <c r="L28" s="28"/>
      <c r="M28" s="28"/>
      <c r="N28" s="28" t="s">
        <v>25</v>
      </c>
      <c r="O28" s="44">
        <v>25</v>
      </c>
      <c r="P28" s="28" t="s">
        <v>28</v>
      </c>
      <c r="Q28" s="28"/>
      <c r="R28" s="28" t="s">
        <v>40</v>
      </c>
      <c r="S28" s="28" t="s">
        <v>28</v>
      </c>
      <c r="T28" s="47"/>
    </row>
    <row r="29" spans="1:20" ht="19.5" customHeight="1">
      <c r="A29" s="14" t="s">
        <v>22</v>
      </c>
      <c r="B29" s="14" t="s">
        <v>79</v>
      </c>
      <c r="C29" s="14" t="s">
        <v>80</v>
      </c>
      <c r="D29" s="14">
        <v>363</v>
      </c>
      <c r="E29" s="37">
        <v>34.5</v>
      </c>
      <c r="F29" s="38">
        <v>76.4</v>
      </c>
      <c r="G29" s="39">
        <v>77.8</v>
      </c>
      <c r="H29" s="39">
        <f t="shared" si="0"/>
        <v>188.7</v>
      </c>
      <c r="I29" s="43">
        <f t="shared" si="1"/>
        <v>73.46399999999998</v>
      </c>
      <c r="J29" s="28"/>
      <c r="K29" s="28"/>
      <c r="L29" s="28"/>
      <c r="M29" s="28"/>
      <c r="N29" s="28" t="s">
        <v>25</v>
      </c>
      <c r="O29" s="44">
        <v>26</v>
      </c>
      <c r="P29" s="28" t="s">
        <v>28</v>
      </c>
      <c r="Q29" s="28"/>
      <c r="R29" s="28" t="s">
        <v>40</v>
      </c>
      <c r="S29" s="28" t="s">
        <v>28</v>
      </c>
      <c r="T29" s="47"/>
    </row>
    <row r="30" spans="1:20" ht="19.5" customHeight="1">
      <c r="A30" s="13" t="s">
        <v>81</v>
      </c>
      <c r="B30" s="14" t="s">
        <v>82</v>
      </c>
      <c r="C30" s="15" t="s">
        <v>83</v>
      </c>
      <c r="D30" s="14">
        <v>364</v>
      </c>
      <c r="E30" s="37">
        <v>41</v>
      </c>
      <c r="F30" s="38">
        <v>83</v>
      </c>
      <c r="G30" s="37">
        <v>82.8</v>
      </c>
      <c r="H30" s="39">
        <f t="shared" si="0"/>
        <v>206.8</v>
      </c>
      <c r="I30" s="43">
        <f t="shared" si="1"/>
        <v>75.776</v>
      </c>
      <c r="J30" s="28"/>
      <c r="K30" s="28"/>
      <c r="L30" s="28"/>
      <c r="M30" s="28"/>
      <c r="N30" s="28" t="s">
        <v>25</v>
      </c>
      <c r="O30" s="28">
        <v>1</v>
      </c>
      <c r="P30" s="28" t="s">
        <v>26</v>
      </c>
      <c r="Q30" s="28" t="s">
        <v>27</v>
      </c>
      <c r="R30" s="28"/>
      <c r="S30" s="28" t="s">
        <v>28</v>
      </c>
      <c r="T30" s="47"/>
    </row>
    <row r="31" spans="1:20" ht="19.5" customHeight="1">
      <c r="A31" s="13" t="s">
        <v>81</v>
      </c>
      <c r="B31" s="14" t="s">
        <v>84</v>
      </c>
      <c r="C31" s="15" t="s">
        <v>85</v>
      </c>
      <c r="D31" s="14">
        <v>365</v>
      </c>
      <c r="E31" s="37">
        <v>39</v>
      </c>
      <c r="F31" s="37">
        <v>70</v>
      </c>
      <c r="G31" s="37">
        <v>71.8</v>
      </c>
      <c r="H31" s="39">
        <f t="shared" si="0"/>
        <v>180.8</v>
      </c>
      <c r="I31" s="43">
        <f t="shared" si="1"/>
        <v>72.79599999999999</v>
      </c>
      <c r="J31" s="28"/>
      <c r="K31" s="28"/>
      <c r="L31" s="28"/>
      <c r="M31" s="28"/>
      <c r="N31" s="28" t="s">
        <v>25</v>
      </c>
      <c r="O31" s="28">
        <v>2</v>
      </c>
      <c r="P31" s="28" t="s">
        <v>28</v>
      </c>
      <c r="Q31" s="28"/>
      <c r="R31" s="28" t="s">
        <v>40</v>
      </c>
      <c r="S31" s="28" t="s">
        <v>28</v>
      </c>
      <c r="T31" s="47"/>
    </row>
    <row r="32" spans="1:20" ht="19.5" customHeight="1">
      <c r="A32" s="13" t="s">
        <v>86</v>
      </c>
      <c r="B32" s="14" t="s">
        <v>87</v>
      </c>
      <c r="C32" s="13" t="s">
        <v>88</v>
      </c>
      <c r="D32" s="14">
        <v>371</v>
      </c>
      <c r="E32" s="37">
        <v>38.25</v>
      </c>
      <c r="F32" s="37">
        <v>81.8</v>
      </c>
      <c r="G32" s="37">
        <v>84.2</v>
      </c>
      <c r="H32" s="39">
        <f t="shared" si="0"/>
        <v>204.25</v>
      </c>
      <c r="I32" s="43">
        <f t="shared" si="1"/>
        <v>76.45</v>
      </c>
      <c r="J32" s="45"/>
      <c r="K32" s="28"/>
      <c r="L32" s="28"/>
      <c r="M32" s="28"/>
      <c r="N32" s="28" t="s">
        <v>25</v>
      </c>
      <c r="O32" s="28">
        <v>1</v>
      </c>
      <c r="P32" s="28" t="s">
        <v>26</v>
      </c>
      <c r="Q32" s="28" t="s">
        <v>27</v>
      </c>
      <c r="R32" s="28"/>
      <c r="S32" s="28" t="s">
        <v>28</v>
      </c>
      <c r="T32" s="47"/>
    </row>
    <row r="33" spans="1:20" ht="19.5" customHeight="1">
      <c r="A33" s="13" t="s">
        <v>86</v>
      </c>
      <c r="B33" s="14" t="s">
        <v>89</v>
      </c>
      <c r="C33" s="15" t="s">
        <v>90</v>
      </c>
      <c r="D33" s="14">
        <v>361</v>
      </c>
      <c r="E33" s="37">
        <v>38</v>
      </c>
      <c r="F33" s="37">
        <v>76.4</v>
      </c>
      <c r="G33" s="37">
        <v>80.4</v>
      </c>
      <c r="H33" s="39">
        <f t="shared" si="0"/>
        <v>194.8</v>
      </c>
      <c r="I33" s="43">
        <f t="shared" si="1"/>
        <v>73.916</v>
      </c>
      <c r="J33" s="45"/>
      <c r="K33" s="28"/>
      <c r="L33" s="28"/>
      <c r="M33" s="28"/>
      <c r="N33" s="28" t="s">
        <v>25</v>
      </c>
      <c r="O33" s="28">
        <v>2</v>
      </c>
      <c r="P33" s="28" t="s">
        <v>26</v>
      </c>
      <c r="Q33" s="28" t="s">
        <v>27</v>
      </c>
      <c r="R33" s="28"/>
      <c r="S33" s="28" t="s">
        <v>28</v>
      </c>
      <c r="T33" s="47"/>
    </row>
    <row r="34" spans="1:20" ht="19.5" customHeight="1">
      <c r="A34" s="13" t="s">
        <v>86</v>
      </c>
      <c r="B34" s="14" t="s">
        <v>91</v>
      </c>
      <c r="C34" s="15" t="s">
        <v>92</v>
      </c>
      <c r="D34" s="14">
        <v>369</v>
      </c>
      <c r="E34" s="37">
        <v>44</v>
      </c>
      <c r="F34" s="37">
        <v>52.6</v>
      </c>
      <c r="G34" s="37">
        <v>73.6</v>
      </c>
      <c r="H34" s="39">
        <f>E34+G34+F34</f>
        <v>170.2</v>
      </c>
      <c r="I34" s="43">
        <f t="shared" si="1"/>
        <v>72.084</v>
      </c>
      <c r="J34" s="45"/>
      <c r="K34" s="28"/>
      <c r="L34" s="28"/>
      <c r="M34" s="28"/>
      <c r="N34" s="28" t="s">
        <v>25</v>
      </c>
      <c r="O34" s="28">
        <v>3</v>
      </c>
      <c r="P34" s="28" t="s">
        <v>26</v>
      </c>
      <c r="Q34" s="28" t="s">
        <v>27</v>
      </c>
      <c r="R34" s="28"/>
      <c r="S34" s="28" t="s">
        <v>28</v>
      </c>
      <c r="T34" s="47"/>
    </row>
    <row r="35" spans="1:20" ht="19.5" customHeight="1">
      <c r="A35" s="13" t="s">
        <v>86</v>
      </c>
      <c r="B35" s="14" t="s">
        <v>93</v>
      </c>
      <c r="C35" s="15" t="s">
        <v>94</v>
      </c>
      <c r="D35" s="14">
        <v>368</v>
      </c>
      <c r="E35" s="37">
        <v>44</v>
      </c>
      <c r="F35" s="37">
        <v>52.4</v>
      </c>
      <c r="G35" s="37">
        <v>74.2</v>
      </c>
      <c r="H35" s="39">
        <f>E35+G35+F35</f>
        <v>170.6</v>
      </c>
      <c r="I35" s="43">
        <f t="shared" si="1"/>
        <v>71.99199999999999</v>
      </c>
      <c r="J35" s="45"/>
      <c r="K35" s="28"/>
      <c r="L35" s="28"/>
      <c r="M35" s="28"/>
      <c r="N35" s="28" t="s">
        <v>25</v>
      </c>
      <c r="O35" s="28">
        <v>4</v>
      </c>
      <c r="P35" s="28" t="s">
        <v>26</v>
      </c>
      <c r="Q35" s="28" t="s">
        <v>27</v>
      </c>
      <c r="R35" s="28"/>
      <c r="S35" s="28" t="s">
        <v>28</v>
      </c>
      <c r="T35" s="47"/>
    </row>
    <row r="36" spans="1:20" ht="30" customHeight="1">
      <c r="A36" s="14" t="s">
        <v>22</v>
      </c>
      <c r="B36" s="14" t="s">
        <v>95</v>
      </c>
      <c r="C36" s="15" t="s">
        <v>96</v>
      </c>
      <c r="D36" s="14">
        <v>350</v>
      </c>
      <c r="E36" s="37">
        <v>43.5</v>
      </c>
      <c r="F36" s="37">
        <v>89.2</v>
      </c>
      <c r="G36" s="37">
        <v>90.4</v>
      </c>
      <c r="H36" s="39">
        <f aca="true" t="shared" si="2" ref="H36:H43">E36+F36+G36</f>
        <v>223.1</v>
      </c>
      <c r="I36" s="43">
        <f t="shared" si="1"/>
        <v>75.77199999999999</v>
      </c>
      <c r="J36" s="28" t="s">
        <v>97</v>
      </c>
      <c r="K36" s="28">
        <v>65</v>
      </c>
      <c r="L36" s="28" t="s">
        <v>98</v>
      </c>
      <c r="M36" s="28">
        <v>68</v>
      </c>
      <c r="N36" s="28" t="s">
        <v>25</v>
      </c>
      <c r="O36" s="28">
        <v>1</v>
      </c>
      <c r="P36" s="28" t="s">
        <v>26</v>
      </c>
      <c r="Q36" s="28" t="s">
        <v>27</v>
      </c>
      <c r="R36" s="28"/>
      <c r="S36" s="28" t="s">
        <v>28</v>
      </c>
      <c r="T36" s="28" t="s">
        <v>99</v>
      </c>
    </row>
    <row r="37" spans="1:20" ht="19.5" customHeight="1">
      <c r="A37" s="15" t="s">
        <v>22</v>
      </c>
      <c r="B37" s="14" t="s">
        <v>100</v>
      </c>
      <c r="C37" s="15" t="s">
        <v>101</v>
      </c>
      <c r="D37" s="14">
        <v>350</v>
      </c>
      <c r="E37" s="37">
        <v>34.25</v>
      </c>
      <c r="F37" s="37">
        <v>88.2</v>
      </c>
      <c r="G37" s="37">
        <v>88.8</v>
      </c>
      <c r="H37" s="39">
        <f t="shared" si="2"/>
        <v>211.25</v>
      </c>
      <c r="I37" s="43">
        <f t="shared" si="1"/>
        <v>74.35</v>
      </c>
      <c r="J37" s="28"/>
      <c r="K37" s="28"/>
      <c r="L37" s="28"/>
      <c r="M37" s="28"/>
      <c r="N37" s="28" t="s">
        <v>25</v>
      </c>
      <c r="O37" s="28">
        <v>2</v>
      </c>
      <c r="P37" s="28" t="s">
        <v>26</v>
      </c>
      <c r="Q37" s="28" t="s">
        <v>27</v>
      </c>
      <c r="R37" s="28"/>
      <c r="S37" s="28" t="s">
        <v>28</v>
      </c>
      <c r="T37" s="28" t="s">
        <v>99</v>
      </c>
    </row>
    <row r="38" spans="1:20" ht="19.5" customHeight="1">
      <c r="A38" s="14" t="s">
        <v>86</v>
      </c>
      <c r="B38" s="14" t="s">
        <v>102</v>
      </c>
      <c r="C38" s="15" t="s">
        <v>103</v>
      </c>
      <c r="D38" s="14">
        <v>329</v>
      </c>
      <c r="E38" s="37">
        <v>38.25</v>
      </c>
      <c r="F38" s="37">
        <v>91.4</v>
      </c>
      <c r="G38" s="37">
        <v>91.8</v>
      </c>
      <c r="H38" s="39">
        <f t="shared" si="2"/>
        <v>221.45</v>
      </c>
      <c r="I38" s="43">
        <f t="shared" si="1"/>
        <v>72.63399999999999</v>
      </c>
      <c r="J38" s="28"/>
      <c r="K38" s="28"/>
      <c r="L38" s="28"/>
      <c r="M38" s="28"/>
      <c r="N38" s="28" t="s">
        <v>25</v>
      </c>
      <c r="O38" s="28">
        <v>3</v>
      </c>
      <c r="P38" s="28" t="s">
        <v>26</v>
      </c>
      <c r="Q38" s="28" t="s">
        <v>27</v>
      </c>
      <c r="R38" s="28"/>
      <c r="S38" s="28" t="s">
        <v>28</v>
      </c>
      <c r="T38" s="28" t="s">
        <v>99</v>
      </c>
    </row>
    <row r="39" spans="1:20" ht="19.5" customHeight="1">
      <c r="A39" s="14" t="s">
        <v>86</v>
      </c>
      <c r="B39" s="50" t="s">
        <v>104</v>
      </c>
      <c r="C39" s="15" t="s">
        <v>105</v>
      </c>
      <c r="D39" s="14">
        <v>355</v>
      </c>
      <c r="E39" s="37">
        <v>40.75</v>
      </c>
      <c r="F39" s="37">
        <v>71.8</v>
      </c>
      <c r="G39" s="37">
        <v>72.4</v>
      </c>
      <c r="H39" s="39">
        <f t="shared" si="2"/>
        <v>184.95</v>
      </c>
      <c r="I39" s="43">
        <f t="shared" si="1"/>
        <v>71.89399999999999</v>
      </c>
      <c r="J39" s="28"/>
      <c r="K39" s="28"/>
      <c r="L39" s="28"/>
      <c r="M39" s="28"/>
      <c r="N39" s="28" t="s">
        <v>25</v>
      </c>
      <c r="O39" s="28">
        <v>4</v>
      </c>
      <c r="P39" s="28" t="s">
        <v>28</v>
      </c>
      <c r="Q39" s="28"/>
      <c r="R39" s="28" t="s">
        <v>40</v>
      </c>
      <c r="S39" s="28" t="s">
        <v>28</v>
      </c>
      <c r="T39" s="28" t="s">
        <v>99</v>
      </c>
    </row>
    <row r="40" spans="1:20" ht="19.5" customHeight="1">
      <c r="A40" s="14" t="s">
        <v>86</v>
      </c>
      <c r="B40" s="14" t="s">
        <v>106</v>
      </c>
      <c r="C40" s="15" t="s">
        <v>107</v>
      </c>
      <c r="D40" s="14">
        <v>316</v>
      </c>
      <c r="E40" s="37">
        <v>41.75</v>
      </c>
      <c r="F40" s="37">
        <v>73.4</v>
      </c>
      <c r="G40" s="37">
        <v>72.8</v>
      </c>
      <c r="H40" s="39">
        <f t="shared" si="2"/>
        <v>187.95</v>
      </c>
      <c r="I40" s="43">
        <f t="shared" si="1"/>
        <v>66.794</v>
      </c>
      <c r="J40" s="28"/>
      <c r="K40" s="28"/>
      <c r="L40" s="28"/>
      <c r="M40" s="28"/>
      <c r="N40" s="28" t="s">
        <v>25</v>
      </c>
      <c r="O40" s="28">
        <v>5</v>
      </c>
      <c r="P40" s="28" t="s">
        <v>28</v>
      </c>
      <c r="Q40" s="28"/>
      <c r="R40" s="28" t="s">
        <v>40</v>
      </c>
      <c r="S40" s="28" t="s">
        <v>28</v>
      </c>
      <c r="T40" s="28" t="s">
        <v>99</v>
      </c>
    </row>
    <row r="41" spans="1:20" ht="28.5" customHeight="1">
      <c r="A41" s="13" t="s">
        <v>108</v>
      </c>
      <c r="B41" s="14" t="s">
        <v>109</v>
      </c>
      <c r="C41" s="13" t="s">
        <v>110</v>
      </c>
      <c r="D41" s="14">
        <v>349</v>
      </c>
      <c r="E41" s="37">
        <v>44</v>
      </c>
      <c r="F41" s="37">
        <v>87.6</v>
      </c>
      <c r="G41" s="37">
        <v>87.8</v>
      </c>
      <c r="H41" s="39">
        <f t="shared" si="2"/>
        <v>219.39999999999998</v>
      </c>
      <c r="I41" s="43">
        <f t="shared" si="1"/>
        <v>75.18799999999999</v>
      </c>
      <c r="J41" s="28" t="s">
        <v>111</v>
      </c>
      <c r="K41" s="28">
        <v>73.6</v>
      </c>
      <c r="L41" s="28" t="s">
        <v>97</v>
      </c>
      <c r="M41" s="28">
        <v>60</v>
      </c>
      <c r="N41" s="28" t="s">
        <v>25</v>
      </c>
      <c r="O41" s="28">
        <v>1</v>
      </c>
      <c r="P41" s="28" t="s">
        <v>26</v>
      </c>
      <c r="Q41" s="28" t="s">
        <v>27</v>
      </c>
      <c r="R41" s="28"/>
      <c r="S41" s="28" t="s">
        <v>28</v>
      </c>
      <c r="T41" s="49"/>
    </row>
    <row r="42" spans="1:20" ht="19.5" customHeight="1">
      <c r="A42" s="14" t="s">
        <v>22</v>
      </c>
      <c r="B42" s="14" t="s">
        <v>112</v>
      </c>
      <c r="C42" s="14" t="s">
        <v>113</v>
      </c>
      <c r="D42" s="14">
        <v>372</v>
      </c>
      <c r="E42" s="37">
        <v>35.25</v>
      </c>
      <c r="F42" s="39">
        <v>0</v>
      </c>
      <c r="G42" s="39">
        <v>0</v>
      </c>
      <c r="H42" s="39">
        <f t="shared" si="2"/>
        <v>35.25</v>
      </c>
      <c r="I42" s="43">
        <f t="shared" si="1"/>
        <v>56.309999999999995</v>
      </c>
      <c r="J42" s="28"/>
      <c r="K42" s="28"/>
      <c r="L42" s="28"/>
      <c r="M42" s="28"/>
      <c r="N42" s="28" t="s">
        <v>25</v>
      </c>
      <c r="O42" s="44"/>
      <c r="P42" s="28" t="s">
        <v>28</v>
      </c>
      <c r="Q42" s="28"/>
      <c r="R42" s="28" t="s">
        <v>114</v>
      </c>
      <c r="S42" s="28" t="s">
        <v>28</v>
      </c>
      <c r="T42" s="47"/>
    </row>
    <row r="43" spans="1:20" ht="19.5" customHeight="1">
      <c r="A43" s="13" t="s">
        <v>81</v>
      </c>
      <c r="B43" s="50" t="s">
        <v>115</v>
      </c>
      <c r="C43" s="15" t="s">
        <v>116</v>
      </c>
      <c r="D43" s="14">
        <v>394</v>
      </c>
      <c r="E43" s="37">
        <v>35.75</v>
      </c>
      <c r="F43" s="37">
        <v>57</v>
      </c>
      <c r="G43" s="37">
        <v>0</v>
      </c>
      <c r="H43" s="39">
        <f t="shared" si="2"/>
        <v>92.75</v>
      </c>
      <c r="I43" s="43">
        <f t="shared" si="1"/>
        <v>66.28999999999999</v>
      </c>
      <c r="J43" s="28"/>
      <c r="K43" s="28"/>
      <c r="L43" s="28"/>
      <c r="M43" s="28"/>
      <c r="N43" s="28" t="s">
        <v>25</v>
      </c>
      <c r="O43" s="28"/>
      <c r="P43" s="28" t="s">
        <v>28</v>
      </c>
      <c r="Q43" s="28"/>
      <c r="R43" s="28" t="s">
        <v>114</v>
      </c>
      <c r="S43" s="28" t="s">
        <v>28</v>
      </c>
      <c r="T43" s="47"/>
    </row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90" zoomScaleNormal="90" workbookViewId="0" topLeftCell="A1">
      <pane ySplit="3" topLeftCell="A4" activePane="bottomLeft" state="frozen"/>
      <selection pane="bottomLeft" activeCell="W4" sqref="W4"/>
    </sheetView>
  </sheetViews>
  <sheetFormatPr defaultColWidth="9.00390625" defaultRowHeight="14.25"/>
  <cols>
    <col min="1" max="1" width="18.00390625" style="2" customWidth="1"/>
    <col min="2" max="2" width="16.875" style="0" customWidth="1"/>
    <col min="3" max="3" width="7.625" style="0" customWidth="1"/>
    <col min="4" max="4" width="5.625" style="0" customWidth="1"/>
    <col min="5" max="5" width="10.375" style="0" customWidth="1"/>
    <col min="6" max="6" width="10.875" style="0" customWidth="1"/>
    <col min="7" max="7" width="9.75390625" style="3" customWidth="1"/>
    <col min="8" max="8" width="11.625" style="3" customWidth="1"/>
    <col min="9" max="9" width="8.00390625" style="0" customWidth="1"/>
    <col min="10" max="10" width="8.50390625" style="0" customWidth="1"/>
    <col min="11" max="11" width="7.125" style="0" customWidth="1"/>
    <col min="12" max="12" width="8.875" style="0" customWidth="1"/>
    <col min="13" max="14" width="5.25390625" style="0" customWidth="1"/>
    <col min="15" max="15" width="4.625" style="0" customWidth="1"/>
    <col min="16" max="16" width="4.875" style="0" customWidth="1"/>
    <col min="17" max="17" width="12.50390625" style="0" customWidth="1"/>
    <col min="18" max="18" width="10.375" style="0" customWidth="1"/>
    <col min="19" max="19" width="5.125" style="0" customWidth="1"/>
    <col min="20" max="20" width="9.875" style="0" customWidth="1"/>
  </cols>
  <sheetData>
    <row r="1" spans="1:2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9"/>
      <c r="H2" s="9"/>
      <c r="I2" s="22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5" t="s">
        <v>17</v>
      </c>
    </row>
    <row r="3" spans="1:20" ht="84" customHeight="1">
      <c r="A3" s="10"/>
      <c r="B3" s="11"/>
      <c r="C3" s="11"/>
      <c r="D3" s="11"/>
      <c r="E3" s="12" t="s">
        <v>18</v>
      </c>
      <c r="F3" s="12" t="s">
        <v>19</v>
      </c>
      <c r="G3" s="12" t="s">
        <v>20</v>
      </c>
      <c r="H3" s="12" t="s">
        <v>21</v>
      </c>
      <c r="I3" s="23"/>
      <c r="J3" s="11"/>
      <c r="K3" s="11"/>
      <c r="L3" s="11"/>
      <c r="M3" s="11"/>
      <c r="N3" s="11"/>
      <c r="O3" s="11"/>
      <c r="P3" s="11"/>
      <c r="Q3" s="11"/>
      <c r="R3" s="11"/>
      <c r="S3" s="11"/>
      <c r="T3" s="26"/>
    </row>
    <row r="4" spans="1:20" ht="24.75" customHeight="1">
      <c r="A4" s="13" t="s">
        <v>117</v>
      </c>
      <c r="B4" s="14" t="s">
        <v>118</v>
      </c>
      <c r="C4" s="15" t="s">
        <v>119</v>
      </c>
      <c r="D4" s="14">
        <v>371</v>
      </c>
      <c r="E4" s="16">
        <v>40</v>
      </c>
      <c r="F4" s="17">
        <v>84.4</v>
      </c>
      <c r="G4" s="16">
        <v>83.4</v>
      </c>
      <c r="H4" s="18">
        <f aca="true" t="shared" si="0" ref="H4:H10">E4+F4+G4</f>
        <v>207.8</v>
      </c>
      <c r="I4" s="23">
        <f aca="true" t="shared" si="1" ref="I4:I10">D4/5*0.7+H4/2.5*0.3</f>
        <v>76.876</v>
      </c>
      <c r="J4" s="24"/>
      <c r="K4" s="24"/>
      <c r="L4" s="24"/>
      <c r="M4" s="11"/>
      <c r="N4" s="11" t="s">
        <v>25</v>
      </c>
      <c r="O4" s="11">
        <v>1</v>
      </c>
      <c r="P4" s="11" t="s">
        <v>26</v>
      </c>
      <c r="Q4" s="11" t="s">
        <v>27</v>
      </c>
      <c r="R4" s="11"/>
      <c r="S4" s="11" t="s">
        <v>28</v>
      </c>
      <c r="T4" s="26"/>
    </row>
    <row r="5" spans="1:20" ht="27.75" customHeight="1">
      <c r="A5" s="13" t="s">
        <v>117</v>
      </c>
      <c r="B5" s="14" t="s">
        <v>120</v>
      </c>
      <c r="C5" s="15" t="s">
        <v>121</v>
      </c>
      <c r="D5" s="14">
        <v>366</v>
      </c>
      <c r="E5" s="16">
        <v>44</v>
      </c>
      <c r="F5" s="17">
        <v>81.8</v>
      </c>
      <c r="G5" s="16">
        <v>81.2</v>
      </c>
      <c r="H5" s="18">
        <f t="shared" si="0"/>
        <v>207</v>
      </c>
      <c r="I5" s="23">
        <f t="shared" si="1"/>
        <v>76.08</v>
      </c>
      <c r="J5" s="11" t="s">
        <v>122</v>
      </c>
      <c r="K5" s="11">
        <v>80</v>
      </c>
      <c r="L5" s="11" t="s">
        <v>123</v>
      </c>
      <c r="M5" s="11">
        <v>81</v>
      </c>
      <c r="N5" s="11" t="s">
        <v>25</v>
      </c>
      <c r="O5" s="11">
        <v>2</v>
      </c>
      <c r="P5" s="11" t="s">
        <v>26</v>
      </c>
      <c r="Q5" s="11" t="s">
        <v>27</v>
      </c>
      <c r="R5" s="11"/>
      <c r="S5" s="11" t="s">
        <v>28</v>
      </c>
      <c r="T5" s="26"/>
    </row>
    <row r="6" spans="1:20" ht="19.5" customHeight="1">
      <c r="A6" s="13" t="s">
        <v>124</v>
      </c>
      <c r="B6" s="15" t="s">
        <v>125</v>
      </c>
      <c r="C6" s="15" t="s">
        <v>126</v>
      </c>
      <c r="D6" s="14">
        <v>366</v>
      </c>
      <c r="E6" s="16">
        <v>47.5</v>
      </c>
      <c r="F6" s="19">
        <v>88.6</v>
      </c>
      <c r="G6" s="20">
        <v>87.4</v>
      </c>
      <c r="H6" s="18">
        <f t="shared" si="0"/>
        <v>223.5</v>
      </c>
      <c r="I6" s="23">
        <f t="shared" si="1"/>
        <v>78.06</v>
      </c>
      <c r="J6" s="11"/>
      <c r="K6" s="11"/>
      <c r="L6" s="11"/>
      <c r="M6" s="11"/>
      <c r="N6" s="11" t="s">
        <v>25</v>
      </c>
      <c r="O6" s="11">
        <v>1</v>
      </c>
      <c r="P6" s="11" t="s">
        <v>28</v>
      </c>
      <c r="Q6" s="11"/>
      <c r="R6" s="11" t="s">
        <v>31</v>
      </c>
      <c r="S6" s="11" t="s">
        <v>28</v>
      </c>
      <c r="T6" s="27"/>
    </row>
    <row r="7" spans="1:20" ht="19.5" customHeight="1">
      <c r="A7" s="13" t="s">
        <v>124</v>
      </c>
      <c r="B7" s="15" t="s">
        <v>127</v>
      </c>
      <c r="C7" s="15" t="s">
        <v>128</v>
      </c>
      <c r="D7" s="14">
        <v>366</v>
      </c>
      <c r="E7" s="16">
        <v>33.75</v>
      </c>
      <c r="F7" s="19">
        <v>92.2</v>
      </c>
      <c r="G7" s="20">
        <v>91.4</v>
      </c>
      <c r="H7" s="18">
        <f t="shared" si="0"/>
        <v>217.35000000000002</v>
      </c>
      <c r="I7" s="23">
        <f t="shared" si="1"/>
        <v>77.322</v>
      </c>
      <c r="J7" s="11"/>
      <c r="K7" s="11"/>
      <c r="L7" s="11"/>
      <c r="M7" s="11"/>
      <c r="N7" s="11" t="s">
        <v>25</v>
      </c>
      <c r="O7" s="11">
        <v>2</v>
      </c>
      <c r="P7" s="11" t="s">
        <v>26</v>
      </c>
      <c r="Q7" s="11" t="s">
        <v>27</v>
      </c>
      <c r="R7" s="11"/>
      <c r="S7" s="11" t="s">
        <v>28</v>
      </c>
      <c r="T7" s="27"/>
    </row>
    <row r="8" spans="1:20" ht="19.5" customHeight="1">
      <c r="A8" s="13" t="s">
        <v>124</v>
      </c>
      <c r="B8" s="14" t="s">
        <v>129</v>
      </c>
      <c r="C8" s="15" t="s">
        <v>130</v>
      </c>
      <c r="D8" s="14">
        <v>370</v>
      </c>
      <c r="E8" s="16">
        <v>37.5</v>
      </c>
      <c r="F8" s="19">
        <v>74</v>
      </c>
      <c r="G8" s="18">
        <v>69.6</v>
      </c>
      <c r="H8" s="18">
        <f t="shared" si="0"/>
        <v>181.1</v>
      </c>
      <c r="I8" s="23">
        <f t="shared" si="1"/>
        <v>73.532</v>
      </c>
      <c r="J8" s="11"/>
      <c r="K8" s="11"/>
      <c r="L8" s="11"/>
      <c r="M8" s="11"/>
      <c r="N8" s="11" t="s">
        <v>25</v>
      </c>
      <c r="O8" s="11">
        <v>3</v>
      </c>
      <c r="P8" s="11" t="s">
        <v>28</v>
      </c>
      <c r="Q8" s="11"/>
      <c r="R8" s="28" t="s">
        <v>40</v>
      </c>
      <c r="S8" s="11" t="s">
        <v>28</v>
      </c>
      <c r="T8" s="26"/>
    </row>
    <row r="9" spans="1:20" ht="19.5" customHeight="1">
      <c r="A9" s="13" t="s">
        <v>124</v>
      </c>
      <c r="B9" s="14" t="s">
        <v>131</v>
      </c>
      <c r="C9" s="15" t="s">
        <v>132</v>
      </c>
      <c r="D9" s="14">
        <v>374</v>
      </c>
      <c r="E9" s="16">
        <v>38</v>
      </c>
      <c r="F9" s="19">
        <v>73</v>
      </c>
      <c r="G9" s="18">
        <v>65</v>
      </c>
      <c r="H9" s="18">
        <f t="shared" si="0"/>
        <v>176</v>
      </c>
      <c r="I9" s="23">
        <f t="shared" si="1"/>
        <v>73.47999999999999</v>
      </c>
      <c r="J9" s="11"/>
      <c r="K9" s="11"/>
      <c r="L9" s="11"/>
      <c r="M9" s="11"/>
      <c r="N9" s="11" t="s">
        <v>25</v>
      </c>
      <c r="O9" s="11">
        <v>4</v>
      </c>
      <c r="P9" s="11" t="s">
        <v>28</v>
      </c>
      <c r="Q9" s="11"/>
      <c r="R9" s="28" t="s">
        <v>40</v>
      </c>
      <c r="S9" s="11" t="s">
        <v>28</v>
      </c>
      <c r="T9" s="26"/>
    </row>
    <row r="10" spans="1:20" ht="19.5" customHeight="1">
      <c r="A10" s="13" t="s">
        <v>124</v>
      </c>
      <c r="B10" s="14" t="s">
        <v>133</v>
      </c>
      <c r="C10" s="15" t="s">
        <v>134</v>
      </c>
      <c r="D10" s="14">
        <v>368</v>
      </c>
      <c r="E10" s="16">
        <v>30</v>
      </c>
      <c r="F10" s="19">
        <v>72.2</v>
      </c>
      <c r="G10" s="20">
        <v>68</v>
      </c>
      <c r="H10" s="18">
        <f t="shared" si="0"/>
        <v>170.2</v>
      </c>
      <c r="I10" s="23">
        <f t="shared" si="1"/>
        <v>71.94399999999999</v>
      </c>
      <c r="J10" s="11"/>
      <c r="K10" s="11"/>
      <c r="L10" s="11"/>
      <c r="M10" s="11"/>
      <c r="N10" s="11" t="s">
        <v>25</v>
      </c>
      <c r="O10" s="11">
        <v>5</v>
      </c>
      <c r="P10" s="11" t="s">
        <v>28</v>
      </c>
      <c r="Q10" s="11"/>
      <c r="R10" s="28" t="s">
        <v>40</v>
      </c>
      <c r="S10" s="11" t="s">
        <v>28</v>
      </c>
      <c r="T10" s="27"/>
    </row>
    <row r="11" spans="1:20" ht="19.5" customHeight="1">
      <c r="A11" s="13" t="s">
        <v>135</v>
      </c>
      <c r="B11" s="14" t="s">
        <v>136</v>
      </c>
      <c r="C11" s="15" t="s">
        <v>137</v>
      </c>
      <c r="D11" s="14">
        <v>380</v>
      </c>
      <c r="E11" s="16">
        <v>39.5</v>
      </c>
      <c r="F11" s="19">
        <v>92.4</v>
      </c>
      <c r="G11" s="18">
        <v>92</v>
      </c>
      <c r="H11" s="18">
        <f aca="true" t="shared" si="2" ref="H11:H34">E11+F11+G11</f>
        <v>223.9</v>
      </c>
      <c r="I11" s="23">
        <f aca="true" t="shared" si="3" ref="I11:I34">D11/5*0.7+H11/2.5*0.3</f>
        <v>80.068</v>
      </c>
      <c r="J11" s="11"/>
      <c r="K11" s="11"/>
      <c r="L11" s="11"/>
      <c r="M11" s="11"/>
      <c r="N11" s="11" t="s">
        <v>25</v>
      </c>
      <c r="O11" s="11">
        <v>1</v>
      </c>
      <c r="P11" s="11" t="s">
        <v>26</v>
      </c>
      <c r="Q11" s="11" t="s">
        <v>27</v>
      </c>
      <c r="R11" s="11"/>
      <c r="S11" s="11" t="s">
        <v>28</v>
      </c>
      <c r="T11" s="26"/>
    </row>
    <row r="12" spans="1:20" ht="19.5" customHeight="1">
      <c r="A12" s="13" t="s">
        <v>135</v>
      </c>
      <c r="B12" s="14" t="s">
        <v>138</v>
      </c>
      <c r="C12" s="15" t="s">
        <v>139</v>
      </c>
      <c r="D12" s="14">
        <v>381</v>
      </c>
      <c r="E12" s="16">
        <v>36.25</v>
      </c>
      <c r="F12" s="19">
        <v>90.8</v>
      </c>
      <c r="G12" s="18">
        <v>91.2</v>
      </c>
      <c r="H12" s="18">
        <f t="shared" si="2"/>
        <v>218.25</v>
      </c>
      <c r="I12" s="23">
        <f t="shared" si="3"/>
        <v>79.53</v>
      </c>
      <c r="J12" s="11"/>
      <c r="K12" s="11"/>
      <c r="L12" s="11"/>
      <c r="M12" s="11"/>
      <c r="N12" s="11" t="s">
        <v>25</v>
      </c>
      <c r="O12" s="11">
        <v>2</v>
      </c>
      <c r="P12" s="11" t="s">
        <v>26</v>
      </c>
      <c r="Q12" s="11" t="s">
        <v>27</v>
      </c>
      <c r="R12" s="11"/>
      <c r="S12" s="11" t="s">
        <v>28</v>
      </c>
      <c r="T12" s="26"/>
    </row>
    <row r="13" spans="1:20" ht="19.5" customHeight="1">
      <c r="A13" s="14" t="s">
        <v>135</v>
      </c>
      <c r="B13" s="14" t="s">
        <v>140</v>
      </c>
      <c r="C13" s="15" t="s">
        <v>141</v>
      </c>
      <c r="D13" s="14">
        <v>373</v>
      </c>
      <c r="E13" s="16">
        <v>45</v>
      </c>
      <c r="F13" s="21">
        <v>89.6</v>
      </c>
      <c r="G13" s="18">
        <v>91</v>
      </c>
      <c r="H13" s="18">
        <f t="shared" si="2"/>
        <v>225.6</v>
      </c>
      <c r="I13" s="23">
        <f t="shared" si="3"/>
        <v>79.29199999999999</v>
      </c>
      <c r="J13" s="11"/>
      <c r="K13" s="11"/>
      <c r="L13" s="11"/>
      <c r="M13" s="11"/>
      <c r="N13" s="11" t="s">
        <v>25</v>
      </c>
      <c r="O13" s="11">
        <v>3</v>
      </c>
      <c r="P13" s="11" t="s">
        <v>26</v>
      </c>
      <c r="Q13" s="11" t="s">
        <v>27</v>
      </c>
      <c r="R13" s="11"/>
      <c r="S13" s="11" t="s">
        <v>28</v>
      </c>
      <c r="T13" s="26"/>
    </row>
    <row r="14" spans="1:20" ht="19.5" customHeight="1">
      <c r="A14" s="13" t="s">
        <v>135</v>
      </c>
      <c r="B14" s="14" t="s">
        <v>142</v>
      </c>
      <c r="C14" s="15" t="s">
        <v>143</v>
      </c>
      <c r="D14" s="14">
        <v>369</v>
      </c>
      <c r="E14" s="16">
        <v>45</v>
      </c>
      <c r="F14" s="19">
        <v>89.8</v>
      </c>
      <c r="G14" s="18">
        <v>90.8</v>
      </c>
      <c r="H14" s="18">
        <f t="shared" si="2"/>
        <v>225.60000000000002</v>
      </c>
      <c r="I14" s="23">
        <f t="shared" si="3"/>
        <v>78.732</v>
      </c>
      <c r="J14" s="11"/>
      <c r="K14" s="11"/>
      <c r="L14" s="11"/>
      <c r="M14" s="11"/>
      <c r="N14" s="11" t="s">
        <v>25</v>
      </c>
      <c r="O14" s="11">
        <v>4</v>
      </c>
      <c r="P14" s="11" t="s">
        <v>28</v>
      </c>
      <c r="Q14" s="11"/>
      <c r="R14" s="28" t="s">
        <v>40</v>
      </c>
      <c r="S14" s="11" t="s">
        <v>28</v>
      </c>
      <c r="T14" s="26"/>
    </row>
    <row r="15" spans="1:20" ht="19.5" customHeight="1">
      <c r="A15" s="13" t="s">
        <v>135</v>
      </c>
      <c r="B15" s="14" t="s">
        <v>144</v>
      </c>
      <c r="C15" s="15" t="s">
        <v>145</v>
      </c>
      <c r="D15" s="14">
        <v>397</v>
      </c>
      <c r="E15" s="16">
        <v>44.5</v>
      </c>
      <c r="F15" s="19">
        <v>73</v>
      </c>
      <c r="G15" s="18">
        <v>71.4</v>
      </c>
      <c r="H15" s="18">
        <f t="shared" si="2"/>
        <v>188.9</v>
      </c>
      <c r="I15" s="23">
        <f t="shared" si="3"/>
        <v>78.24799999999999</v>
      </c>
      <c r="J15" s="11"/>
      <c r="K15" s="11"/>
      <c r="L15" s="11"/>
      <c r="M15" s="11"/>
      <c r="N15" s="11" t="s">
        <v>25</v>
      </c>
      <c r="O15" s="11">
        <v>5</v>
      </c>
      <c r="P15" s="11" t="s">
        <v>28</v>
      </c>
      <c r="Q15" s="11"/>
      <c r="R15" s="28" t="s">
        <v>40</v>
      </c>
      <c r="S15" s="11" t="s">
        <v>28</v>
      </c>
      <c r="T15" s="26"/>
    </row>
    <row r="16" spans="1:20" ht="19.5" customHeight="1">
      <c r="A16" s="13" t="s">
        <v>135</v>
      </c>
      <c r="B16" s="14" t="s">
        <v>146</v>
      </c>
      <c r="C16" s="15" t="s">
        <v>147</v>
      </c>
      <c r="D16" s="14">
        <v>369</v>
      </c>
      <c r="E16" s="16">
        <v>40</v>
      </c>
      <c r="F16" s="19">
        <v>89.2</v>
      </c>
      <c r="G16" s="18">
        <v>90.8</v>
      </c>
      <c r="H16" s="18">
        <f t="shared" si="2"/>
        <v>220</v>
      </c>
      <c r="I16" s="23">
        <f t="shared" si="3"/>
        <v>78.06</v>
      </c>
      <c r="J16" s="11"/>
      <c r="K16" s="11"/>
      <c r="L16" s="11"/>
      <c r="M16" s="11"/>
      <c r="N16" s="11" t="s">
        <v>25</v>
      </c>
      <c r="O16" s="11">
        <v>6</v>
      </c>
      <c r="P16" s="11" t="s">
        <v>28</v>
      </c>
      <c r="Q16" s="11"/>
      <c r="R16" s="28" t="s">
        <v>40</v>
      </c>
      <c r="S16" s="11" t="s">
        <v>28</v>
      </c>
      <c r="T16" s="26"/>
    </row>
    <row r="17" spans="1:20" ht="19.5" customHeight="1">
      <c r="A17" s="13" t="s">
        <v>135</v>
      </c>
      <c r="B17" s="14" t="s">
        <v>148</v>
      </c>
      <c r="C17" s="15" t="s">
        <v>149</v>
      </c>
      <c r="D17" s="14">
        <v>363</v>
      </c>
      <c r="E17" s="16">
        <v>47.5</v>
      </c>
      <c r="F17" s="19">
        <v>89.4</v>
      </c>
      <c r="G17" s="18">
        <v>90</v>
      </c>
      <c r="H17" s="18">
        <f t="shared" si="2"/>
        <v>226.9</v>
      </c>
      <c r="I17" s="23">
        <f t="shared" si="3"/>
        <v>78.048</v>
      </c>
      <c r="J17" s="11"/>
      <c r="K17" s="11"/>
      <c r="L17" s="11"/>
      <c r="M17" s="11"/>
      <c r="N17" s="11" t="s">
        <v>25</v>
      </c>
      <c r="O17" s="11">
        <v>7</v>
      </c>
      <c r="P17" s="11" t="s">
        <v>28</v>
      </c>
      <c r="Q17" s="11"/>
      <c r="R17" s="28" t="s">
        <v>40</v>
      </c>
      <c r="S17" s="11" t="s">
        <v>28</v>
      </c>
      <c r="T17" s="26"/>
    </row>
    <row r="18" spans="1:20" ht="19.5" customHeight="1">
      <c r="A18" s="13" t="s">
        <v>135</v>
      </c>
      <c r="B18" s="14" t="s">
        <v>150</v>
      </c>
      <c r="C18" s="13" t="s">
        <v>151</v>
      </c>
      <c r="D18" s="14">
        <v>382</v>
      </c>
      <c r="E18" s="16">
        <v>44.5</v>
      </c>
      <c r="F18" s="19">
        <v>72.2</v>
      </c>
      <c r="G18" s="18">
        <v>72.8</v>
      </c>
      <c r="H18" s="18">
        <f t="shared" si="2"/>
        <v>189.5</v>
      </c>
      <c r="I18" s="23">
        <f t="shared" si="3"/>
        <v>76.22</v>
      </c>
      <c r="J18" s="11"/>
      <c r="K18" s="11"/>
      <c r="L18" s="11"/>
      <c r="M18" s="11"/>
      <c r="N18" s="11" t="s">
        <v>25</v>
      </c>
      <c r="O18" s="11">
        <v>8</v>
      </c>
      <c r="P18" s="11" t="s">
        <v>28</v>
      </c>
      <c r="Q18" s="11"/>
      <c r="R18" s="28" t="s">
        <v>40</v>
      </c>
      <c r="S18" s="11" t="s">
        <v>28</v>
      </c>
      <c r="T18" s="26"/>
    </row>
    <row r="19" spans="1:20" ht="19.5" customHeight="1">
      <c r="A19" s="13" t="s">
        <v>135</v>
      </c>
      <c r="B19" s="14" t="s">
        <v>152</v>
      </c>
      <c r="C19" s="15" t="s">
        <v>153</v>
      </c>
      <c r="D19" s="14">
        <v>361</v>
      </c>
      <c r="E19" s="16">
        <v>35</v>
      </c>
      <c r="F19" s="19">
        <v>88.4</v>
      </c>
      <c r="G19" s="18">
        <v>90.2</v>
      </c>
      <c r="H19" s="18">
        <f t="shared" si="2"/>
        <v>213.60000000000002</v>
      </c>
      <c r="I19" s="23">
        <f t="shared" si="3"/>
        <v>76.172</v>
      </c>
      <c r="J19" s="11"/>
      <c r="K19" s="11"/>
      <c r="L19" s="11"/>
      <c r="M19" s="11"/>
      <c r="N19" s="11" t="s">
        <v>25</v>
      </c>
      <c r="O19" s="11">
        <v>9</v>
      </c>
      <c r="P19" s="11" t="s">
        <v>28</v>
      </c>
      <c r="Q19" s="11"/>
      <c r="R19" s="28" t="s">
        <v>40</v>
      </c>
      <c r="S19" s="11" t="s">
        <v>28</v>
      </c>
      <c r="T19" s="26"/>
    </row>
    <row r="20" spans="1:20" ht="19.5" customHeight="1">
      <c r="A20" s="13" t="s">
        <v>135</v>
      </c>
      <c r="B20" s="14" t="s">
        <v>154</v>
      </c>
      <c r="C20" s="15" t="s">
        <v>155</v>
      </c>
      <c r="D20" s="14">
        <v>389</v>
      </c>
      <c r="E20" s="16">
        <v>32.5</v>
      </c>
      <c r="F20" s="19">
        <v>73.4</v>
      </c>
      <c r="G20" s="18">
        <v>72.4</v>
      </c>
      <c r="H20" s="18">
        <f t="shared" si="2"/>
        <v>178.3</v>
      </c>
      <c r="I20" s="23">
        <f t="shared" si="3"/>
        <v>75.856</v>
      </c>
      <c r="J20" s="11"/>
      <c r="K20" s="11"/>
      <c r="L20" s="11"/>
      <c r="M20" s="11"/>
      <c r="N20" s="11" t="s">
        <v>25</v>
      </c>
      <c r="O20" s="11">
        <v>10</v>
      </c>
      <c r="P20" s="11" t="s">
        <v>28</v>
      </c>
      <c r="Q20" s="11"/>
      <c r="R20" s="28" t="s">
        <v>40</v>
      </c>
      <c r="S20" s="11" t="s">
        <v>28</v>
      </c>
      <c r="T20" s="26"/>
    </row>
    <row r="21" spans="1:20" ht="19.5" customHeight="1">
      <c r="A21" s="13" t="s">
        <v>135</v>
      </c>
      <c r="B21" s="14" t="s">
        <v>156</v>
      </c>
      <c r="C21" s="15" t="s">
        <v>157</v>
      </c>
      <c r="D21" s="14">
        <v>381</v>
      </c>
      <c r="E21" s="16">
        <v>41.75</v>
      </c>
      <c r="F21" s="19">
        <v>72.4</v>
      </c>
      <c r="G21" s="18">
        <v>71.8</v>
      </c>
      <c r="H21" s="18">
        <f t="shared" si="2"/>
        <v>185.95</v>
      </c>
      <c r="I21" s="23">
        <f t="shared" si="3"/>
        <v>75.654</v>
      </c>
      <c r="J21" s="11"/>
      <c r="K21" s="11"/>
      <c r="L21" s="11"/>
      <c r="M21" s="11"/>
      <c r="N21" s="11" t="s">
        <v>25</v>
      </c>
      <c r="O21" s="11">
        <v>11</v>
      </c>
      <c r="P21" s="11" t="s">
        <v>28</v>
      </c>
      <c r="Q21" s="11"/>
      <c r="R21" s="28" t="s">
        <v>40</v>
      </c>
      <c r="S21" s="11" t="s">
        <v>28</v>
      </c>
      <c r="T21" s="26"/>
    </row>
    <row r="22" spans="1:20" ht="19.5" customHeight="1">
      <c r="A22" s="13" t="s">
        <v>135</v>
      </c>
      <c r="B22" s="14" t="s">
        <v>158</v>
      </c>
      <c r="C22" s="15" t="s">
        <v>159</v>
      </c>
      <c r="D22" s="14">
        <v>382</v>
      </c>
      <c r="E22" s="16">
        <v>36.25</v>
      </c>
      <c r="F22" s="19">
        <v>72</v>
      </c>
      <c r="G22" s="18">
        <v>72.2</v>
      </c>
      <c r="H22" s="18">
        <f t="shared" si="2"/>
        <v>180.45</v>
      </c>
      <c r="I22" s="23">
        <f t="shared" si="3"/>
        <v>75.134</v>
      </c>
      <c r="J22" s="11"/>
      <c r="K22" s="11"/>
      <c r="L22" s="11"/>
      <c r="M22" s="11"/>
      <c r="N22" s="11" t="s">
        <v>25</v>
      </c>
      <c r="O22" s="11">
        <v>12</v>
      </c>
      <c r="P22" s="11" t="s">
        <v>28</v>
      </c>
      <c r="Q22" s="11"/>
      <c r="R22" s="28" t="s">
        <v>40</v>
      </c>
      <c r="S22" s="11" t="s">
        <v>28</v>
      </c>
      <c r="T22" s="26"/>
    </row>
    <row r="23" spans="1:20" ht="19.5" customHeight="1">
      <c r="A23" s="13" t="s">
        <v>135</v>
      </c>
      <c r="B23" s="14" t="s">
        <v>160</v>
      </c>
      <c r="C23" s="15" t="s">
        <v>161</v>
      </c>
      <c r="D23" s="14">
        <v>373</v>
      </c>
      <c r="E23" s="16">
        <v>43.75</v>
      </c>
      <c r="F23" s="19">
        <v>73.8</v>
      </c>
      <c r="G23" s="18">
        <v>72.8</v>
      </c>
      <c r="H23" s="18">
        <f t="shared" si="2"/>
        <v>190.35</v>
      </c>
      <c r="I23" s="23">
        <f t="shared" si="3"/>
        <v>75.06199999999998</v>
      </c>
      <c r="J23" s="11"/>
      <c r="K23" s="11"/>
      <c r="L23" s="11"/>
      <c r="M23" s="11"/>
      <c r="N23" s="11" t="s">
        <v>25</v>
      </c>
      <c r="O23" s="11">
        <v>13</v>
      </c>
      <c r="P23" s="11" t="s">
        <v>28</v>
      </c>
      <c r="Q23" s="11"/>
      <c r="R23" s="28" t="s">
        <v>40</v>
      </c>
      <c r="S23" s="11" t="s">
        <v>28</v>
      </c>
      <c r="T23" s="26"/>
    </row>
    <row r="24" spans="1:20" ht="19.5" customHeight="1">
      <c r="A24" s="13" t="s">
        <v>135</v>
      </c>
      <c r="B24" s="14" t="s">
        <v>162</v>
      </c>
      <c r="C24" s="15" t="s">
        <v>163</v>
      </c>
      <c r="D24" s="14">
        <v>376</v>
      </c>
      <c r="E24" s="16">
        <v>35</v>
      </c>
      <c r="F24" s="19">
        <v>72.8</v>
      </c>
      <c r="G24" s="18">
        <v>71.6</v>
      </c>
      <c r="H24" s="18">
        <f t="shared" si="2"/>
        <v>179.39999999999998</v>
      </c>
      <c r="I24" s="23">
        <f t="shared" si="3"/>
        <v>74.16799999999999</v>
      </c>
      <c r="J24" s="11"/>
      <c r="K24" s="11"/>
      <c r="L24" s="11"/>
      <c r="M24" s="11"/>
      <c r="N24" s="11" t="s">
        <v>25</v>
      </c>
      <c r="O24" s="11">
        <v>14</v>
      </c>
      <c r="P24" s="11" t="s">
        <v>28</v>
      </c>
      <c r="Q24" s="11"/>
      <c r="R24" s="28" t="s">
        <v>40</v>
      </c>
      <c r="S24" s="11" t="s">
        <v>28</v>
      </c>
      <c r="T24" s="26"/>
    </row>
    <row r="25" spans="1:20" ht="19.5" customHeight="1">
      <c r="A25" s="13" t="s">
        <v>135</v>
      </c>
      <c r="B25" s="14" t="s">
        <v>164</v>
      </c>
      <c r="C25" s="15" t="s">
        <v>165</v>
      </c>
      <c r="D25" s="14">
        <v>368</v>
      </c>
      <c r="E25" s="16">
        <v>41.75</v>
      </c>
      <c r="F25" s="19">
        <v>72.4</v>
      </c>
      <c r="G25" s="18">
        <v>71.6</v>
      </c>
      <c r="H25" s="18">
        <f t="shared" si="2"/>
        <v>185.75</v>
      </c>
      <c r="I25" s="23">
        <f t="shared" si="3"/>
        <v>73.81</v>
      </c>
      <c r="J25" s="11"/>
      <c r="K25" s="11"/>
      <c r="L25" s="11"/>
      <c r="M25" s="11"/>
      <c r="N25" s="11" t="s">
        <v>25</v>
      </c>
      <c r="O25" s="11">
        <v>15</v>
      </c>
      <c r="P25" s="11" t="s">
        <v>28</v>
      </c>
      <c r="Q25" s="11"/>
      <c r="R25" s="28" t="s">
        <v>40</v>
      </c>
      <c r="S25" s="11" t="s">
        <v>28</v>
      </c>
      <c r="T25" s="26"/>
    </row>
    <row r="26" spans="1:20" ht="19.5" customHeight="1">
      <c r="A26" s="13" t="s">
        <v>135</v>
      </c>
      <c r="B26" s="14" t="s">
        <v>166</v>
      </c>
      <c r="C26" s="15" t="s">
        <v>167</v>
      </c>
      <c r="D26" s="14">
        <v>367</v>
      </c>
      <c r="E26" s="16">
        <v>43</v>
      </c>
      <c r="F26" s="19">
        <v>71.2</v>
      </c>
      <c r="G26" s="18">
        <v>71.2</v>
      </c>
      <c r="H26" s="18">
        <f t="shared" si="2"/>
        <v>185.4</v>
      </c>
      <c r="I26" s="23">
        <f t="shared" si="3"/>
        <v>73.628</v>
      </c>
      <c r="J26" s="11"/>
      <c r="K26" s="11"/>
      <c r="L26" s="11"/>
      <c r="M26" s="11"/>
      <c r="N26" s="11" t="s">
        <v>25</v>
      </c>
      <c r="O26" s="11">
        <v>16</v>
      </c>
      <c r="P26" s="11" t="s">
        <v>28</v>
      </c>
      <c r="Q26" s="11"/>
      <c r="R26" s="28" t="s">
        <v>40</v>
      </c>
      <c r="S26" s="11" t="s">
        <v>28</v>
      </c>
      <c r="T26" s="26"/>
    </row>
    <row r="27" spans="1:20" ht="19.5" customHeight="1">
      <c r="A27" s="13" t="s">
        <v>135</v>
      </c>
      <c r="B27" s="14" t="s">
        <v>168</v>
      </c>
      <c r="C27" s="15" t="s">
        <v>169</v>
      </c>
      <c r="D27" s="14">
        <v>361</v>
      </c>
      <c r="E27" s="16">
        <v>45.5</v>
      </c>
      <c r="F27" s="19">
        <v>72.8</v>
      </c>
      <c r="G27" s="18">
        <v>72.6</v>
      </c>
      <c r="H27" s="18">
        <f t="shared" si="2"/>
        <v>190.89999999999998</v>
      </c>
      <c r="I27" s="23">
        <f t="shared" si="3"/>
        <v>73.448</v>
      </c>
      <c r="J27" s="11"/>
      <c r="K27" s="11"/>
      <c r="L27" s="11"/>
      <c r="M27" s="11"/>
      <c r="N27" s="11" t="s">
        <v>25</v>
      </c>
      <c r="O27" s="11">
        <v>17</v>
      </c>
      <c r="P27" s="11" t="s">
        <v>28</v>
      </c>
      <c r="Q27" s="11"/>
      <c r="R27" s="28" t="s">
        <v>40</v>
      </c>
      <c r="S27" s="11" t="s">
        <v>28</v>
      </c>
      <c r="T27" s="26"/>
    </row>
    <row r="28" spans="1:20" ht="19.5" customHeight="1">
      <c r="A28" s="13" t="s">
        <v>135</v>
      </c>
      <c r="B28" s="14" t="s">
        <v>170</v>
      </c>
      <c r="C28" s="15" t="s">
        <v>171</v>
      </c>
      <c r="D28" s="14">
        <v>365</v>
      </c>
      <c r="E28" s="16">
        <v>35.5</v>
      </c>
      <c r="F28" s="19">
        <v>74.2</v>
      </c>
      <c r="G28" s="18">
        <v>73.2</v>
      </c>
      <c r="H28" s="18">
        <f t="shared" si="2"/>
        <v>182.9</v>
      </c>
      <c r="I28" s="23">
        <f t="shared" si="3"/>
        <v>73.04799999999999</v>
      </c>
      <c r="J28" s="11"/>
      <c r="K28" s="11"/>
      <c r="L28" s="11"/>
      <c r="M28" s="11"/>
      <c r="N28" s="11" t="s">
        <v>25</v>
      </c>
      <c r="O28" s="11">
        <v>18</v>
      </c>
      <c r="P28" s="11" t="s">
        <v>28</v>
      </c>
      <c r="Q28" s="11"/>
      <c r="R28" s="28" t="s">
        <v>40</v>
      </c>
      <c r="S28" s="11" t="s">
        <v>28</v>
      </c>
      <c r="T28" s="26"/>
    </row>
    <row r="29" spans="1:20" ht="19.5" customHeight="1">
      <c r="A29" s="13" t="s">
        <v>135</v>
      </c>
      <c r="B29" s="14" t="s">
        <v>172</v>
      </c>
      <c r="C29" s="15" t="s">
        <v>173</v>
      </c>
      <c r="D29" s="14">
        <v>361</v>
      </c>
      <c r="E29" s="16">
        <v>40.75</v>
      </c>
      <c r="F29" s="19">
        <v>70.6</v>
      </c>
      <c r="G29" s="18">
        <v>69.4</v>
      </c>
      <c r="H29" s="18">
        <f t="shared" si="2"/>
        <v>180.75</v>
      </c>
      <c r="I29" s="23">
        <f t="shared" si="3"/>
        <v>72.22999999999999</v>
      </c>
      <c r="J29" s="11"/>
      <c r="K29" s="11"/>
      <c r="L29" s="11"/>
      <c r="M29" s="11"/>
      <c r="N29" s="11" t="s">
        <v>25</v>
      </c>
      <c r="O29" s="11">
        <v>19</v>
      </c>
      <c r="P29" s="11" t="s">
        <v>28</v>
      </c>
      <c r="Q29" s="11"/>
      <c r="R29" s="28" t="s">
        <v>40</v>
      </c>
      <c r="S29" s="11" t="s">
        <v>28</v>
      </c>
      <c r="T29" s="26"/>
    </row>
    <row r="30" spans="1:20" ht="45.75" customHeight="1">
      <c r="A30" s="13" t="s">
        <v>117</v>
      </c>
      <c r="B30" s="14" t="s">
        <v>174</v>
      </c>
      <c r="C30" s="15" t="s">
        <v>175</v>
      </c>
      <c r="D30" s="14">
        <v>363</v>
      </c>
      <c r="E30" s="16">
        <v>40</v>
      </c>
      <c r="F30" s="17">
        <v>68.4</v>
      </c>
      <c r="G30" s="16">
        <v>50</v>
      </c>
      <c r="H30" s="18">
        <f t="shared" si="2"/>
        <v>158.4</v>
      </c>
      <c r="I30" s="23">
        <f t="shared" si="3"/>
        <v>69.82799999999999</v>
      </c>
      <c r="J30" s="11" t="s">
        <v>122</v>
      </c>
      <c r="K30" s="11">
        <v>56</v>
      </c>
      <c r="L30" s="11" t="s">
        <v>123</v>
      </c>
      <c r="M30" s="11">
        <v>55</v>
      </c>
      <c r="N30" s="11" t="s">
        <v>25</v>
      </c>
      <c r="O30" s="11"/>
      <c r="P30" s="11" t="s">
        <v>28</v>
      </c>
      <c r="Q30" s="11"/>
      <c r="R30" s="29" t="s">
        <v>176</v>
      </c>
      <c r="S30" s="11" t="s">
        <v>28</v>
      </c>
      <c r="T30" s="11"/>
    </row>
    <row r="31" spans="1:20" ht="28.5" customHeight="1">
      <c r="A31" s="13" t="s">
        <v>135</v>
      </c>
      <c r="B31" s="14" t="s">
        <v>177</v>
      </c>
      <c r="C31" s="13" t="s">
        <v>178</v>
      </c>
      <c r="D31" s="14">
        <v>382</v>
      </c>
      <c r="E31" s="16">
        <v>43</v>
      </c>
      <c r="F31" s="17">
        <v>64.8</v>
      </c>
      <c r="G31" s="18">
        <v>60.8</v>
      </c>
      <c r="H31" s="18">
        <f t="shared" si="2"/>
        <v>168.6</v>
      </c>
      <c r="I31" s="23">
        <f t="shared" si="3"/>
        <v>73.712</v>
      </c>
      <c r="J31" s="11" t="s">
        <v>179</v>
      </c>
      <c r="K31" s="11">
        <v>50</v>
      </c>
      <c r="L31" s="11" t="s">
        <v>180</v>
      </c>
      <c r="M31" s="11">
        <v>49</v>
      </c>
      <c r="N31" s="11" t="s">
        <v>25</v>
      </c>
      <c r="O31" s="11"/>
      <c r="P31" s="11" t="s">
        <v>28</v>
      </c>
      <c r="Q31" s="11"/>
      <c r="R31" s="11" t="s">
        <v>181</v>
      </c>
      <c r="S31" s="11" t="s">
        <v>28</v>
      </c>
      <c r="T31" s="26"/>
    </row>
    <row r="32" spans="1:20" ht="42.75" customHeight="1">
      <c r="A32" s="13" t="s">
        <v>135</v>
      </c>
      <c r="B32" s="14" t="s">
        <v>182</v>
      </c>
      <c r="C32" s="15" t="s">
        <v>183</v>
      </c>
      <c r="D32" s="14">
        <v>391</v>
      </c>
      <c r="E32" s="16">
        <v>31.25</v>
      </c>
      <c r="F32" s="17">
        <v>65.6</v>
      </c>
      <c r="G32" s="18">
        <v>58.8</v>
      </c>
      <c r="H32" s="18">
        <f t="shared" si="2"/>
        <v>155.64999999999998</v>
      </c>
      <c r="I32" s="23">
        <f t="shared" si="3"/>
        <v>73.418</v>
      </c>
      <c r="J32" s="11" t="s">
        <v>179</v>
      </c>
      <c r="K32" s="11">
        <v>55</v>
      </c>
      <c r="L32" s="11" t="s">
        <v>180</v>
      </c>
      <c r="M32" s="11">
        <v>54</v>
      </c>
      <c r="N32" s="11" t="s">
        <v>25</v>
      </c>
      <c r="O32" s="11"/>
      <c r="P32" s="11" t="s">
        <v>28</v>
      </c>
      <c r="Q32" s="11"/>
      <c r="R32" s="29" t="s">
        <v>176</v>
      </c>
      <c r="S32" s="11" t="s">
        <v>28</v>
      </c>
      <c r="T32" s="11"/>
    </row>
    <row r="33" spans="1:20" ht="39" customHeight="1">
      <c r="A33" s="13" t="s">
        <v>135</v>
      </c>
      <c r="B33" s="14" t="s">
        <v>184</v>
      </c>
      <c r="C33" s="13" t="s">
        <v>185</v>
      </c>
      <c r="D33" s="14">
        <v>382</v>
      </c>
      <c r="E33" s="16">
        <v>33.75</v>
      </c>
      <c r="F33" s="17">
        <v>63.2</v>
      </c>
      <c r="G33" s="18">
        <v>55.6</v>
      </c>
      <c r="H33" s="18">
        <f t="shared" si="2"/>
        <v>152.55</v>
      </c>
      <c r="I33" s="23">
        <f t="shared" si="3"/>
        <v>71.786</v>
      </c>
      <c r="J33" s="11" t="s">
        <v>179</v>
      </c>
      <c r="K33" s="11">
        <v>57</v>
      </c>
      <c r="L33" s="11" t="s">
        <v>180</v>
      </c>
      <c r="M33" s="11">
        <v>43</v>
      </c>
      <c r="N33" s="11" t="s">
        <v>25</v>
      </c>
      <c r="O33" s="11"/>
      <c r="P33" s="11" t="s">
        <v>28</v>
      </c>
      <c r="Q33" s="11"/>
      <c r="R33" s="29" t="s">
        <v>176</v>
      </c>
      <c r="S33" s="11" t="s">
        <v>28</v>
      </c>
      <c r="T33" s="11"/>
    </row>
    <row r="34" spans="1:20" ht="39.75" customHeight="1">
      <c r="A34" s="13" t="s">
        <v>135</v>
      </c>
      <c r="B34" s="14" t="s">
        <v>186</v>
      </c>
      <c r="C34" s="15" t="s">
        <v>187</v>
      </c>
      <c r="D34" s="14">
        <v>366</v>
      </c>
      <c r="E34" s="16">
        <v>30</v>
      </c>
      <c r="F34" s="19">
        <v>65.4</v>
      </c>
      <c r="G34" s="18">
        <v>58.6</v>
      </c>
      <c r="H34" s="18">
        <f t="shared" si="2"/>
        <v>154</v>
      </c>
      <c r="I34" s="23">
        <f t="shared" si="3"/>
        <v>69.72</v>
      </c>
      <c r="J34" s="11" t="s">
        <v>179</v>
      </c>
      <c r="K34" s="11">
        <v>52</v>
      </c>
      <c r="L34" s="11" t="s">
        <v>180</v>
      </c>
      <c r="M34" s="11">
        <v>52</v>
      </c>
      <c r="N34" s="11" t="s">
        <v>25</v>
      </c>
      <c r="O34" s="11"/>
      <c r="P34" s="11" t="s">
        <v>28</v>
      </c>
      <c r="Q34" s="11"/>
      <c r="R34" s="29" t="s">
        <v>176</v>
      </c>
      <c r="S34" s="11" t="s">
        <v>28</v>
      </c>
      <c r="T34" s="11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.5506944444444445" header="0.5118055555555555" footer="0.511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2022-04-13T10:21:01Z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4FF76C0477C5472E9896C9724CD3B7AD</vt:lpwstr>
  </property>
</Properties>
</file>