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法律法学" sheetId="1" r:id="rId1"/>
    <sheet name="法律非法学" sheetId="2" r:id="rId2"/>
    <sheet name="马克思主义理论" sheetId="3" r:id="rId3"/>
    <sheet name="学科教学思政" sheetId="4" r:id="rId4"/>
  </sheets>
  <definedNames/>
  <calcPr fullCalcOnLoad="1"/>
</workbook>
</file>

<file path=xl/sharedStrings.xml><?xml version="1.0" encoding="utf-8"?>
<sst xmlns="http://schemas.openxmlformats.org/spreadsheetml/2006/main" count="679" uniqueCount="206">
  <si>
    <r>
      <t xml:space="preserve">   马克思主义 </t>
    </r>
    <r>
      <rPr>
        <b/>
        <sz val="16"/>
        <rFont val="宋体"/>
        <family val="0"/>
      </rPr>
      <t>学院2022年硕士研究生招生复试结果</t>
    </r>
  </si>
  <si>
    <t>复试专业</t>
  </si>
  <si>
    <t>考生编号</t>
  </si>
  <si>
    <t>姓名</t>
  </si>
  <si>
    <t>初试成绩</t>
  </si>
  <si>
    <t>复试成绩</t>
  </si>
  <si>
    <r>
      <t xml:space="preserve">综合成绩
</t>
    </r>
    <r>
      <rPr>
        <sz val="10"/>
        <color indexed="10"/>
        <rFont val="宋体"/>
        <family val="0"/>
      </rPr>
      <t>（初试、复试折算后成绩）</t>
    </r>
  </si>
  <si>
    <t>加试科目1名称</t>
  </si>
  <si>
    <t>加试科目1成绩</t>
  </si>
  <si>
    <t>加试科目2名称</t>
  </si>
  <si>
    <t>加试科目2成绩</t>
  </si>
  <si>
    <t>思想政治考核</t>
  </si>
  <si>
    <t>综合成绩排名</t>
  </si>
  <si>
    <t>是否录取</t>
  </si>
  <si>
    <t>录取类别</t>
  </si>
  <si>
    <t>不录取原因</t>
  </si>
  <si>
    <t>是否第一志愿</t>
  </si>
  <si>
    <t>备注</t>
  </si>
  <si>
    <r>
      <t xml:space="preserve">外语听说
能力测试
</t>
    </r>
    <r>
      <rPr>
        <sz val="11"/>
        <color indexed="10"/>
        <rFont val="宋体"/>
        <family val="0"/>
      </rPr>
      <t>（满分50分）</t>
    </r>
  </si>
  <si>
    <r>
      <t>专业基础
测试</t>
    </r>
    <r>
      <rPr>
        <sz val="11"/>
        <color indexed="10"/>
        <rFont val="宋体"/>
        <family val="0"/>
      </rPr>
      <t>（满分100分）</t>
    </r>
  </si>
  <si>
    <r>
      <t>综合能力
测试</t>
    </r>
    <r>
      <rPr>
        <sz val="11"/>
        <color indexed="10"/>
        <rFont val="宋体"/>
        <family val="0"/>
      </rPr>
      <t>（满分100分）</t>
    </r>
    <r>
      <rPr>
        <sz val="11"/>
        <rFont val="宋体"/>
        <family val="0"/>
      </rPr>
      <t>　</t>
    </r>
  </si>
  <si>
    <t>复试总成绩(英语听说、专业基础、综合能力成绩总和）</t>
  </si>
  <si>
    <t>法律
（法学）</t>
  </si>
  <si>
    <t>104182035102024</t>
  </si>
  <si>
    <t>温婧</t>
  </si>
  <si>
    <t>合格</t>
  </si>
  <si>
    <t>是</t>
  </si>
  <si>
    <t>全日制
（非定向）</t>
  </si>
  <si>
    <t>104182035102035</t>
  </si>
  <si>
    <t>邓志峰</t>
  </si>
  <si>
    <t>104182035102019</t>
  </si>
  <si>
    <t>周萍</t>
  </si>
  <si>
    <t>104182035102017</t>
  </si>
  <si>
    <t>胡婧瑜</t>
  </si>
  <si>
    <r>
      <t xml:space="preserve"> 马克思主义 </t>
    </r>
    <r>
      <rPr>
        <b/>
        <sz val="16"/>
        <rFont val="宋体"/>
        <family val="0"/>
      </rPr>
      <t>学院2022年硕士研究生招生复试结果</t>
    </r>
  </si>
  <si>
    <t>法律
（非法学）</t>
  </si>
  <si>
    <t>104182035101036</t>
  </si>
  <si>
    <t>肖称林</t>
  </si>
  <si>
    <t>104182035101049</t>
  </si>
  <si>
    <t>郭俊平</t>
  </si>
  <si>
    <t>104182035101050</t>
  </si>
  <si>
    <t>阮朗仪</t>
  </si>
  <si>
    <t>104182035101038</t>
  </si>
  <si>
    <t>刘衡</t>
  </si>
  <si>
    <t>104182035101023</t>
  </si>
  <si>
    <t>温世宝</t>
  </si>
  <si>
    <t>104182035101017</t>
  </si>
  <si>
    <t>邹如阳</t>
  </si>
  <si>
    <t>104182035101042</t>
  </si>
  <si>
    <t>刘恩祥</t>
  </si>
  <si>
    <r>
      <t xml:space="preserve">  马克思主义 </t>
    </r>
    <r>
      <rPr>
        <b/>
        <sz val="16"/>
        <rFont val="宋体"/>
        <family val="0"/>
      </rPr>
      <t>学院2022年硕士研究生招生复试结果</t>
    </r>
  </si>
  <si>
    <t>录取
类别</t>
  </si>
  <si>
    <t>马克思主义理论</t>
  </si>
  <si>
    <t>104182030500036</t>
  </si>
  <si>
    <t>冯婉婉</t>
  </si>
  <si>
    <t>104182030500005</t>
  </si>
  <si>
    <t>周燕雨</t>
  </si>
  <si>
    <t>思想政治教育学原理</t>
  </si>
  <si>
    <t>社会学理论</t>
  </si>
  <si>
    <t>104182030500142</t>
  </si>
  <si>
    <t>吴天添</t>
  </si>
  <si>
    <t>104182030500076</t>
  </si>
  <si>
    <t>曾利平</t>
  </si>
  <si>
    <t>104182030500075</t>
  </si>
  <si>
    <t>赖永宁</t>
  </si>
  <si>
    <t>104182030500046</t>
  </si>
  <si>
    <t>陈琴琴</t>
  </si>
  <si>
    <t>104182030500135</t>
  </si>
  <si>
    <t>王兴平</t>
  </si>
  <si>
    <t>104182030500099</t>
  </si>
  <si>
    <t>黄惠</t>
  </si>
  <si>
    <t>104182030500122</t>
  </si>
  <si>
    <t>刘欢</t>
  </si>
  <si>
    <t>104182030500084</t>
  </si>
  <si>
    <t>潘心怡</t>
  </si>
  <si>
    <t>104182030500049</t>
  </si>
  <si>
    <t>邱艳</t>
  </si>
  <si>
    <t>104182030500078</t>
  </si>
  <si>
    <t>刘丽珍</t>
  </si>
  <si>
    <t>104182030500096</t>
  </si>
  <si>
    <t>焦雅欣</t>
  </si>
  <si>
    <t>104182030500098</t>
  </si>
  <si>
    <t>罗媚仁</t>
  </si>
  <si>
    <t>104182030500027</t>
  </si>
  <si>
    <t>陈欣宇</t>
  </si>
  <si>
    <t>104182030500068</t>
  </si>
  <si>
    <t>肖涵</t>
  </si>
  <si>
    <t>104182030500094</t>
  </si>
  <si>
    <t>许雪傲</t>
  </si>
  <si>
    <t>104182030500101</t>
  </si>
  <si>
    <t>曾玥</t>
  </si>
  <si>
    <t>104182030500011</t>
  </si>
  <si>
    <t>谢竺轩</t>
  </si>
  <si>
    <t>104182030500045</t>
  </si>
  <si>
    <t>罗友华</t>
  </si>
  <si>
    <t>104182030500023</t>
  </si>
  <si>
    <t>盛双燕</t>
  </si>
  <si>
    <t>104182030500102</t>
  </si>
  <si>
    <t>曲笑仪</t>
  </si>
  <si>
    <t>104182030500090</t>
  </si>
  <si>
    <t>黄蕊</t>
  </si>
  <si>
    <t>104182030500093</t>
  </si>
  <si>
    <t>黄颖媛</t>
  </si>
  <si>
    <t>否</t>
  </si>
  <si>
    <t>缺考</t>
  </si>
  <si>
    <t>学科教学
（思政）</t>
  </si>
  <si>
    <t>104182045102089</t>
  </si>
  <si>
    <t>刘娟</t>
  </si>
  <si>
    <t>104182045102061</t>
  </si>
  <si>
    <t>胡海燕</t>
  </si>
  <si>
    <t>104182045102037</t>
  </si>
  <si>
    <t>高雯瑄</t>
  </si>
  <si>
    <t>104182045102097</t>
  </si>
  <si>
    <t>付红梅</t>
  </si>
  <si>
    <t>104182045102088</t>
  </si>
  <si>
    <t>刘蓓</t>
  </si>
  <si>
    <t>104182045102078</t>
  </si>
  <si>
    <t>黄玉珍</t>
  </si>
  <si>
    <t>104182045102105</t>
  </si>
  <si>
    <t>温茵茵</t>
  </si>
  <si>
    <t>104182045102124</t>
  </si>
  <si>
    <t>曹雨华</t>
  </si>
  <si>
    <t>104182045102003</t>
  </si>
  <si>
    <t>胡瀚文</t>
  </si>
  <si>
    <t>104182045102118</t>
  </si>
  <si>
    <t>李妍娜</t>
  </si>
  <si>
    <t>104182045102034</t>
  </si>
  <si>
    <t>幸礼仙</t>
  </si>
  <si>
    <t>104182045102038</t>
  </si>
  <si>
    <t>程玥</t>
  </si>
  <si>
    <t>104182045102021</t>
  </si>
  <si>
    <t>刘龙英</t>
  </si>
  <si>
    <t>104182045102109</t>
  </si>
  <si>
    <t>陈新康</t>
  </si>
  <si>
    <t>104182045102002</t>
  </si>
  <si>
    <t>曹俊颖</t>
  </si>
  <si>
    <t>104182045102004</t>
  </si>
  <si>
    <t>蔡鸿</t>
  </si>
  <si>
    <t>104182045102036</t>
  </si>
  <si>
    <t>唐水华</t>
  </si>
  <si>
    <t>104182045102116</t>
  </si>
  <si>
    <t>侯春莉</t>
  </si>
  <si>
    <t>马克思主义哲学原理</t>
  </si>
  <si>
    <t>毛泽东思想和中国特色社会主义理论体系概论</t>
  </si>
  <si>
    <t>104182045102027</t>
  </si>
  <si>
    <t>王弯</t>
  </si>
  <si>
    <t>104182045102043</t>
  </si>
  <si>
    <t>麦锦燃</t>
  </si>
  <si>
    <t>104182045102093</t>
  </si>
  <si>
    <t>朱遥</t>
  </si>
  <si>
    <t>104182045102014</t>
  </si>
  <si>
    <t>余诗嘉</t>
  </si>
  <si>
    <t>104182045102075</t>
  </si>
  <si>
    <t>邝磊丹</t>
  </si>
  <si>
    <t>指标
有限</t>
  </si>
  <si>
    <t>104182045102064</t>
  </si>
  <si>
    <t>张钰芝</t>
  </si>
  <si>
    <t>104182045102001</t>
  </si>
  <si>
    <t>张一诺</t>
  </si>
  <si>
    <t>104182045102005</t>
  </si>
  <si>
    <t>陈福泉</t>
  </si>
  <si>
    <t>104182045102045</t>
  </si>
  <si>
    <t>张欢</t>
  </si>
  <si>
    <t>104182045102013</t>
  </si>
  <si>
    <t>苏雪鸿</t>
  </si>
  <si>
    <t>104182045102032</t>
  </si>
  <si>
    <t>余慧敏</t>
  </si>
  <si>
    <t>104182045102007</t>
  </si>
  <si>
    <t>唐非</t>
  </si>
  <si>
    <t>104182045102091</t>
  </si>
  <si>
    <t>李绍宇</t>
  </si>
  <si>
    <t>104182045102084</t>
  </si>
  <si>
    <t>曾华丽</t>
  </si>
  <si>
    <t>104182045102057</t>
  </si>
  <si>
    <t>刘莉</t>
  </si>
  <si>
    <t>104182045102087</t>
  </si>
  <si>
    <t>陈赟玮</t>
  </si>
  <si>
    <t>104182045102033</t>
  </si>
  <si>
    <t>张婷</t>
  </si>
  <si>
    <t>104182045102092</t>
  </si>
  <si>
    <t>王悦</t>
  </si>
  <si>
    <t>104182045102065</t>
  </si>
  <si>
    <t>谢燕林</t>
  </si>
  <si>
    <t>104182045102103</t>
  </si>
  <si>
    <t>罗咏怡</t>
  </si>
  <si>
    <t>104182045102010</t>
  </si>
  <si>
    <t>孙晓婉</t>
  </si>
  <si>
    <t>104182045102023</t>
  </si>
  <si>
    <t>刘嘉婉</t>
  </si>
  <si>
    <t>104182045102070</t>
  </si>
  <si>
    <t>李福香</t>
  </si>
  <si>
    <t>104182045102114</t>
  </si>
  <si>
    <t>赵艳艳</t>
  </si>
  <si>
    <t>104182045102058</t>
  </si>
  <si>
    <t>赖淑贞</t>
  </si>
  <si>
    <t>104182045102035</t>
  </si>
  <si>
    <t>王亚玲</t>
  </si>
  <si>
    <t>104182045102073</t>
  </si>
  <si>
    <t>刘凤香</t>
  </si>
  <si>
    <t>104182045102102</t>
  </si>
  <si>
    <t>胡春蒙</t>
  </si>
  <si>
    <t>加试不合格</t>
  </si>
  <si>
    <t>104182045102049</t>
  </si>
  <si>
    <t>刘雅萍</t>
  </si>
  <si>
    <t>104182045102108</t>
  </si>
  <si>
    <t>周望恩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</si>
</sst>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u val="single"/>
      <sz val="16"/>
      <name val="宋体"/>
      <family val="0"/>
    </font>
    <font>
      <sz val="11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42"/>
      <name val="宋体"/>
      <family val="0"/>
    </font>
    <font>
      <b/>
      <sz val="16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 Light"/>
      <family val="0"/>
    </font>
    <font>
      <b/>
      <sz val="11"/>
      <color theme="0"/>
      <name val="Calibri"/>
      <family val="0"/>
    </font>
    <font>
      <sz val="12"/>
      <color rgb="FFFF0000"/>
      <name val="宋体"/>
      <family val="0"/>
    </font>
    <font>
      <sz val="9"/>
      <name val="Calibri"/>
      <family val="0"/>
    </font>
    <font>
      <sz val="11"/>
      <name val="Calibri"/>
      <family val="0"/>
    </font>
    <font>
      <sz val="1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0" fontId="30" fillId="4" borderId="0" applyNumberFormat="0" applyBorder="0" applyAlignment="0" applyProtection="0"/>
    <xf numFmtId="0" fontId="32" fillId="5" borderId="2" applyNumberFormat="0" applyAlignment="0" applyProtection="0"/>
    <xf numFmtId="0" fontId="30" fillId="0" borderId="0">
      <alignment vertical="center"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" borderId="2" applyNumberFormat="0" applyAlignment="0" applyProtection="0"/>
    <xf numFmtId="0" fontId="30" fillId="6" borderId="0" applyNumberFormat="0" applyBorder="0" applyAlignment="0" applyProtection="0"/>
    <xf numFmtId="0" fontId="34" fillId="7" borderId="0" applyNumberFormat="0" applyBorder="0" applyAlignment="0" applyProtection="0"/>
    <xf numFmtId="0" fontId="30" fillId="0" borderId="0">
      <alignment/>
      <protection/>
    </xf>
    <xf numFmtId="43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0">
      <alignment vertical="center"/>
      <protection/>
    </xf>
    <xf numFmtId="0" fontId="35" fillId="9" borderId="0" applyNumberFormat="0" applyBorder="0" applyAlignment="0" applyProtection="0"/>
    <xf numFmtId="0" fontId="38" fillId="10" borderId="3" applyNumberFormat="0" applyFont="0" applyAlignment="0" applyProtection="0"/>
    <xf numFmtId="0" fontId="35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30" fillId="0" borderId="0">
      <alignment vertical="center"/>
      <protection/>
    </xf>
    <xf numFmtId="0" fontId="44" fillId="0" borderId="4" applyNumberFormat="0" applyFill="0" applyAlignment="0" applyProtection="0"/>
    <xf numFmtId="0" fontId="35" fillId="11" borderId="0" applyNumberFormat="0" applyBorder="0" applyAlignment="0" applyProtection="0"/>
    <xf numFmtId="0" fontId="30" fillId="0" borderId="0">
      <alignment vertical="center"/>
      <protection/>
    </xf>
    <xf numFmtId="0" fontId="39" fillId="0" borderId="5" applyNumberFormat="0" applyFill="0" applyAlignment="0" applyProtection="0"/>
    <xf numFmtId="0" fontId="35" fillId="12" borderId="0" applyNumberFormat="0" applyBorder="0" applyAlignment="0" applyProtection="0"/>
    <xf numFmtId="0" fontId="31" fillId="3" borderId="1" applyNumberFormat="0" applyAlignment="0" applyProtection="0"/>
    <xf numFmtId="0" fontId="33" fillId="3" borderId="2" applyNumberFormat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45" fillId="15" borderId="6" applyNumberFormat="0" applyAlignment="0" applyProtection="0"/>
    <xf numFmtId="0" fontId="0" fillId="0" borderId="0">
      <alignment vertical="center"/>
      <protection/>
    </xf>
    <xf numFmtId="0" fontId="30" fillId="16" borderId="0" applyNumberFormat="0" applyBorder="0" applyAlignment="0" applyProtection="0"/>
    <xf numFmtId="0" fontId="35" fillId="17" borderId="0" applyNumberFormat="0" applyBorder="0" applyAlignment="0" applyProtection="0"/>
    <xf numFmtId="0" fontId="30" fillId="0" borderId="0">
      <alignment vertical="center"/>
      <protection/>
    </xf>
    <xf numFmtId="0" fontId="46" fillId="0" borderId="7" applyNumberFormat="0" applyFill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47" fillId="0" borderId="8" applyNumberFormat="0" applyFill="0" applyAlignment="0" applyProtection="0"/>
    <xf numFmtId="0" fontId="48" fillId="20" borderId="0" applyNumberFormat="0" applyBorder="0" applyAlignment="0" applyProtection="0"/>
    <xf numFmtId="0" fontId="30" fillId="21" borderId="0" applyNumberFormat="0" applyBorder="0" applyAlignment="0" applyProtection="0"/>
    <xf numFmtId="0" fontId="49" fillId="22" borderId="0" applyNumberFormat="0" applyBorder="0" applyAlignment="0" applyProtection="0"/>
    <xf numFmtId="0" fontId="30" fillId="4" borderId="0" applyNumberFormat="0" applyBorder="0" applyAlignment="0" applyProtection="0"/>
    <xf numFmtId="0" fontId="0" fillId="0" borderId="0">
      <alignment vertical="center"/>
      <protection/>
    </xf>
    <xf numFmtId="0" fontId="30" fillId="13" borderId="0" applyNumberFormat="0" applyBorder="0" applyAlignment="0" applyProtection="0"/>
    <xf numFmtId="0" fontId="35" fillId="23" borderId="0" applyNumberFormat="0" applyBorder="0" applyAlignment="0" applyProtection="0"/>
    <xf numFmtId="0" fontId="30" fillId="16" borderId="0" applyNumberFormat="0" applyBorder="0" applyAlignment="0" applyProtection="0"/>
    <xf numFmtId="0" fontId="46" fillId="0" borderId="7" applyNumberFormat="0" applyFill="0" applyAlignment="0" applyProtection="0"/>
    <xf numFmtId="0" fontId="30" fillId="2" borderId="0" applyNumberFormat="0" applyBorder="0" applyAlignment="0" applyProtection="0"/>
    <xf numFmtId="0" fontId="30" fillId="18" borderId="0" applyNumberFormat="0" applyBorder="0" applyAlignment="0" applyProtection="0"/>
    <xf numFmtId="0" fontId="31" fillId="3" borderId="1" applyNumberFormat="0" applyAlignment="0" applyProtection="0"/>
    <xf numFmtId="0" fontId="30" fillId="19" borderId="0" applyNumberFormat="0" applyBorder="0" applyAlignment="0" applyProtection="0"/>
    <xf numFmtId="0" fontId="30" fillId="21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0" fillId="2" borderId="0" applyNumberFormat="0" applyBorder="0" applyAlignment="0" applyProtection="0"/>
    <xf numFmtId="0" fontId="30" fillId="26" borderId="0" applyNumberFormat="0" applyBorder="0" applyAlignment="0" applyProtection="0"/>
    <xf numFmtId="0" fontId="33" fillId="3" borderId="2" applyNumberFormat="0" applyAlignment="0" applyProtection="0"/>
    <xf numFmtId="0" fontId="30" fillId="14" borderId="0" applyNumberFormat="0" applyBorder="0" applyAlignment="0" applyProtection="0"/>
    <xf numFmtId="0" fontId="35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9" fillId="22" borderId="0" applyNumberFormat="0" applyBorder="0" applyAlignment="0" applyProtection="0"/>
    <xf numFmtId="0" fontId="30" fillId="31" borderId="0" applyNumberFormat="0" applyBorder="0" applyAlignment="0" applyProtection="0"/>
    <xf numFmtId="0" fontId="35" fillId="32" borderId="0" applyNumberFormat="0" applyBorder="0" applyAlignment="0" applyProtection="0"/>
    <xf numFmtId="0" fontId="30" fillId="19" borderId="0" applyNumberFormat="0" applyBorder="0" applyAlignment="0" applyProtection="0"/>
    <xf numFmtId="0" fontId="30" fillId="4" borderId="0" applyNumberFormat="0" applyBorder="0" applyAlignment="0" applyProtection="0"/>
    <xf numFmtId="0" fontId="30" fillId="0" borderId="0">
      <alignment vertical="center"/>
      <protection/>
    </xf>
    <xf numFmtId="0" fontId="30" fillId="26" borderId="0" applyNumberFormat="0" applyBorder="0" applyAlignment="0" applyProtection="0"/>
    <xf numFmtId="0" fontId="30" fillId="0" borderId="0">
      <alignment vertical="center"/>
      <protection/>
    </xf>
    <xf numFmtId="0" fontId="30" fillId="26" borderId="0" applyNumberFormat="0" applyBorder="0" applyAlignment="0" applyProtection="0"/>
    <xf numFmtId="0" fontId="0" fillId="0" borderId="0">
      <alignment vertical="center"/>
      <protection/>
    </xf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0" borderId="0">
      <alignment vertical="center"/>
      <protection/>
    </xf>
    <xf numFmtId="0" fontId="30" fillId="18" borderId="0" applyNumberFormat="0" applyBorder="0" applyAlignment="0" applyProtection="0"/>
    <xf numFmtId="0" fontId="30" fillId="21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14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0" fillId="0" borderId="0">
      <alignment vertical="center"/>
      <protection/>
    </xf>
    <xf numFmtId="0" fontId="35" fillId="9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30" fillId="0" borderId="0">
      <alignment vertical="center"/>
      <protection/>
    </xf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30" fillId="0" borderId="0">
      <alignment/>
      <protection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5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5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2" fillId="5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5" fillId="27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5" fillId="30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8" fillId="10" borderId="3" applyNumberFormat="0" applyFon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8" fillId="10" borderId="3" applyNumberFormat="0" applyFon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51" fillId="15" borderId="6" applyNumberFormat="0" applyAlignment="0" applyProtection="0"/>
    <xf numFmtId="0" fontId="51" fillId="15" borderId="6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7" borderId="0" applyNumberFormat="0" applyBorder="0" applyAlignment="0" applyProtection="0"/>
    <xf numFmtId="0" fontId="35" fillId="30" borderId="0" applyNumberFormat="0" applyBorder="0" applyAlignment="0" applyProtection="0"/>
    <xf numFmtId="0" fontId="49" fillId="22" borderId="0" applyNumberFormat="0" applyBorder="0" applyAlignment="0" applyProtection="0"/>
    <xf numFmtId="0" fontId="32" fillId="5" borderId="2" applyNumberFormat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1">
    <xf numFmtId="0" fontId="0" fillId="0" borderId="0" xfId="0" applyAlignment="1">
      <alignment vertical="center"/>
    </xf>
    <xf numFmtId="0" fontId="0" fillId="0" borderId="0" xfId="0" applyNumberFormat="1" applyFill="1" applyAlignment="1">
      <alignment vertical="center" wrapText="1"/>
    </xf>
    <xf numFmtId="0" fontId="5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5" fillId="0" borderId="12" xfId="252" applyFont="1" applyBorder="1" applyAlignment="1">
      <alignment horizontal="center" vertical="center" wrapText="1"/>
      <protection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177" fontId="1" fillId="0" borderId="12" xfId="0" applyNumberFormat="1" applyFont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center" vertical="center" wrapText="1"/>
    </xf>
    <xf numFmtId="0" fontId="5" fillId="33" borderId="12" xfId="252" applyFont="1" applyFill="1" applyBorder="1" applyAlignment="1">
      <alignment horizontal="center" vertical="center" wrapText="1"/>
      <protection/>
    </xf>
    <xf numFmtId="176" fontId="1" fillId="33" borderId="12" xfId="0" applyNumberFormat="1" applyFont="1" applyFill="1" applyBorder="1" applyAlignment="1">
      <alignment horizontal="center" vertical="center" wrapText="1"/>
    </xf>
    <xf numFmtId="177" fontId="1" fillId="3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3" fillId="0" borderId="12" xfId="251" applyNumberFormat="1" applyFont="1" applyFill="1" applyBorder="1" applyAlignment="1">
      <alignment horizontal="center" vertical="center" wrapText="1"/>
      <protection/>
    </xf>
    <xf numFmtId="0" fontId="54" fillId="0" borderId="12" xfId="251" applyNumberFormat="1" applyFont="1" applyFill="1" applyBorder="1" applyAlignment="1">
      <alignment horizontal="center" vertical="center" wrapText="1"/>
      <protection/>
    </xf>
    <xf numFmtId="0" fontId="1" fillId="0" borderId="12" xfId="254" applyFont="1" applyBorder="1" applyAlignment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53" fillId="33" borderId="12" xfId="251" applyNumberFormat="1" applyFont="1" applyFill="1" applyBorder="1" applyAlignment="1">
      <alignment horizontal="center" vertical="center" wrapText="1"/>
      <protection/>
    </xf>
    <xf numFmtId="0" fontId="54" fillId="33" borderId="12" xfId="251" applyNumberFormat="1" applyFont="1" applyFill="1" applyBorder="1" applyAlignment="1">
      <alignment horizontal="center" vertical="center" wrapText="1"/>
      <protection/>
    </xf>
    <xf numFmtId="0" fontId="1" fillId="33" borderId="12" xfId="167" applyFont="1" applyFill="1" applyBorder="1" applyAlignment="1">
      <alignment horizontal="center" vertical="center"/>
      <protection/>
    </xf>
    <xf numFmtId="0" fontId="1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3" fillId="0" borderId="12" xfId="253" applyNumberFormat="1" applyFont="1" applyFill="1" applyBorder="1" applyAlignment="1">
      <alignment horizontal="center" vertical="center" wrapText="1"/>
      <protection/>
    </xf>
    <xf numFmtId="0" fontId="54" fillId="0" borderId="12" xfId="253" applyNumberFormat="1" applyFont="1" applyFill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1" fillId="0" borderId="12" xfId="167" applyFont="1" applyBorder="1" applyAlignment="1">
      <alignment horizontal="center" vertical="center"/>
      <protection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54" fillId="0" borderId="12" xfId="0" applyNumberFormat="1" applyFont="1" applyFill="1" applyBorder="1" applyAlignment="1">
      <alignment horizontal="center" vertical="center" wrapText="1"/>
    </xf>
    <xf numFmtId="0" fontId="54" fillId="33" borderId="12" xfId="141" applyFont="1" applyFill="1" applyBorder="1" applyAlignment="1">
      <alignment horizontal="center" vertical="center" wrapText="1"/>
      <protection/>
    </xf>
    <xf numFmtId="176" fontId="54" fillId="0" borderId="12" xfId="0" applyNumberFormat="1" applyFont="1" applyBorder="1" applyAlignment="1">
      <alignment horizontal="center" vertical="center"/>
    </xf>
    <xf numFmtId="177" fontId="54" fillId="0" borderId="12" xfId="0" applyNumberFormat="1" applyFont="1" applyFill="1" applyBorder="1" applyAlignment="1">
      <alignment horizontal="center" vertical="center" wrapText="1"/>
    </xf>
    <xf numFmtId="177" fontId="54" fillId="0" borderId="12" xfId="0" applyNumberFormat="1" applyFont="1" applyBorder="1" applyAlignment="1">
      <alignment horizontal="center" vertical="center"/>
    </xf>
    <xf numFmtId="176" fontId="54" fillId="0" borderId="12" xfId="0" applyNumberFormat="1" applyFont="1" applyFill="1" applyBorder="1" applyAlignment="1">
      <alignment horizontal="center" vertical="center" wrapText="1"/>
    </xf>
    <xf numFmtId="0" fontId="54" fillId="0" borderId="12" xfId="141" applyFont="1" applyBorder="1" applyAlignment="1">
      <alignment horizontal="center" vertical="center" wrapText="1"/>
      <protection/>
    </xf>
    <xf numFmtId="177" fontId="54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6" fontId="54" fillId="0" borderId="12" xfId="0" applyNumberFormat="1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vertical="center"/>
    </xf>
    <xf numFmtId="0" fontId="1" fillId="33" borderId="12" xfId="142" applyFont="1" applyFill="1" applyBorder="1" applyAlignment="1">
      <alignment horizontal="center" vertical="center" wrapText="1"/>
      <protection/>
    </xf>
    <xf numFmtId="176" fontId="1" fillId="0" borderId="12" xfId="0" applyNumberFormat="1" applyFont="1" applyBorder="1" applyAlignment="1">
      <alignment horizontal="center" vertical="center"/>
    </xf>
    <xf numFmtId="0" fontId="1" fillId="0" borderId="12" xfId="142" applyFont="1" applyBorder="1" applyAlignment="1">
      <alignment horizontal="center" vertical="center" wrapText="1"/>
      <protection/>
    </xf>
    <xf numFmtId="176" fontId="1" fillId="0" borderId="14" xfId="0" applyNumberFormat="1" applyFont="1" applyBorder="1" applyAlignment="1">
      <alignment horizontal="center" vertical="center" wrapText="1"/>
    </xf>
    <xf numFmtId="0" fontId="55" fillId="0" borderId="12" xfId="142" applyFont="1" applyBorder="1" applyAlignment="1">
      <alignment horizontal="center" vertical="center" wrapText="1"/>
      <protection/>
    </xf>
    <xf numFmtId="0" fontId="55" fillId="0" borderId="12" xfId="0" applyFont="1" applyBorder="1" applyAlignment="1">
      <alignment horizontal="center" vertical="center"/>
    </xf>
    <xf numFmtId="177" fontId="55" fillId="0" borderId="12" xfId="0" applyNumberFormat="1" applyFont="1" applyBorder="1" applyAlignment="1">
      <alignment horizontal="center" vertical="center"/>
    </xf>
    <xf numFmtId="176" fontId="55" fillId="0" borderId="12" xfId="0" applyNumberFormat="1" applyFont="1" applyFill="1" applyBorder="1" applyAlignment="1">
      <alignment horizontal="center" vertical="center" wrapText="1"/>
    </xf>
    <xf numFmtId="176" fontId="55" fillId="0" borderId="14" xfId="0" applyNumberFormat="1" applyFont="1" applyBorder="1" applyAlignment="1">
      <alignment horizontal="center" vertical="center" wrapText="1"/>
    </xf>
    <xf numFmtId="0" fontId="55" fillId="0" borderId="14" xfId="0" applyNumberFormat="1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vertical="center"/>
    </xf>
  </cellXfs>
  <cellStyles count="241">
    <cellStyle name="Normal" xfId="0"/>
    <cellStyle name="Currency [0]" xfId="15"/>
    <cellStyle name="20% - 强调文字颜色 1 2" xfId="16"/>
    <cellStyle name="输出 3" xfId="17"/>
    <cellStyle name="20% - 强调文字颜色 3" xfId="18"/>
    <cellStyle name="输入" xfId="19"/>
    <cellStyle name="常规 2 2 4" xfId="20"/>
    <cellStyle name="Currency" xfId="21"/>
    <cellStyle name="Comma [0]" xfId="22"/>
    <cellStyle name="计算 2" xfId="23"/>
    <cellStyle name="40% - 强调文字颜色 3" xfId="24"/>
    <cellStyle name="差" xfId="25"/>
    <cellStyle name="常规 7 3" xfId="26"/>
    <cellStyle name="Comma" xfId="27"/>
    <cellStyle name="60% - 强调文字颜色 3" xfId="28"/>
    <cellStyle name="Hyperlink" xfId="29"/>
    <cellStyle name="Percent" xfId="30"/>
    <cellStyle name="Followed Hyperlink" xfId="31"/>
    <cellStyle name="常规 6" xfId="32"/>
    <cellStyle name="60% - 强调文字颜色 2 3" xfId="33"/>
    <cellStyle name="注释" xfId="34"/>
    <cellStyle name="60% - 强调文字颜色 2" xfId="35"/>
    <cellStyle name="标题 4" xfId="36"/>
    <cellStyle name="警告文本" xfId="37"/>
    <cellStyle name="常规 5 2" xfId="38"/>
    <cellStyle name="标题" xfId="39"/>
    <cellStyle name="解释性文本" xfId="40"/>
    <cellStyle name="标题 1" xfId="41"/>
    <cellStyle name="常规 5 2 2" xfId="42"/>
    <cellStyle name="标题 2" xfId="43"/>
    <cellStyle name="60% - 强调文字颜色 1" xfId="44"/>
    <cellStyle name="常规 5 2 3" xfId="45"/>
    <cellStyle name="标题 3" xfId="46"/>
    <cellStyle name="60% - 强调文字颜色 4" xfId="47"/>
    <cellStyle name="输出" xfId="48"/>
    <cellStyle name="计算" xfId="49"/>
    <cellStyle name="20% - 强调文字颜色 5 3" xfId="50"/>
    <cellStyle name="40% - 强调文字颜色 4 2" xfId="51"/>
    <cellStyle name="检查单元格" xfId="52"/>
    <cellStyle name="常规 8 3" xfId="53"/>
    <cellStyle name="20% - 强调文字颜色 6" xfId="54"/>
    <cellStyle name="强调文字颜色 2" xfId="55"/>
    <cellStyle name="常规 6 2 3" xfId="56"/>
    <cellStyle name="链接单元格" xfId="57"/>
    <cellStyle name="40% - 强调文字颜色 1 2" xfId="58"/>
    <cellStyle name="20% - 强调文字颜色 2 3" xfId="59"/>
    <cellStyle name="汇总" xfId="60"/>
    <cellStyle name="好" xfId="61"/>
    <cellStyle name="40% - 强调文字颜色 2 2" xfId="62"/>
    <cellStyle name="适中" xfId="63"/>
    <cellStyle name="20% - 强调文字颜色 3 3" xfId="64"/>
    <cellStyle name="常规 8 2" xfId="65"/>
    <cellStyle name="20% - 强调文字颜色 5" xfId="66"/>
    <cellStyle name="强调文字颜色 1" xfId="67"/>
    <cellStyle name="20% - 强调文字颜色 6 3" xfId="68"/>
    <cellStyle name="链接单元格 3" xfId="69"/>
    <cellStyle name="20% - 强调文字颜色 1" xfId="70"/>
    <cellStyle name="40% - 强调文字颜色 1" xfId="71"/>
    <cellStyle name="输出 2" xfId="72"/>
    <cellStyle name="20% - 强调文字颜色 2" xfId="73"/>
    <cellStyle name="40% - 强调文字颜色 2" xfId="74"/>
    <cellStyle name="强调文字颜色 3" xfId="75"/>
    <cellStyle name="强调文字颜色 4" xfId="76"/>
    <cellStyle name="20% - 强调文字颜色 1 3" xfId="77"/>
    <cellStyle name="20% - 强调文字颜色 4" xfId="78"/>
    <cellStyle name="计算 3" xfId="79"/>
    <cellStyle name="40% - 强调文字颜色 4" xfId="80"/>
    <cellStyle name="强调文字颜色 5" xfId="81"/>
    <cellStyle name="40% - 强调文字颜色 5" xfId="82"/>
    <cellStyle name="60% - 强调文字颜色 5" xfId="83"/>
    <cellStyle name="强调文字颜色 6" xfId="84"/>
    <cellStyle name="适中 2" xfId="85"/>
    <cellStyle name="40% - 强调文字颜色 6" xfId="86"/>
    <cellStyle name="60% - 强调文字颜色 6" xfId="87"/>
    <cellStyle name="20% - 强调文字颜色 2 2" xfId="88"/>
    <cellStyle name="20% - 强调文字颜色 3 2" xfId="89"/>
    <cellStyle name="常规 3" xfId="90"/>
    <cellStyle name="20% - 强调文字颜色 4 2" xfId="91"/>
    <cellStyle name="常规 4" xfId="92"/>
    <cellStyle name="20% - 强调文字颜色 4 3" xfId="93"/>
    <cellStyle name="常规 8 2 2" xfId="94"/>
    <cellStyle name="20% - 强调文字颜色 5 2" xfId="95"/>
    <cellStyle name="20% - 强调文字颜色 6 2" xfId="96"/>
    <cellStyle name="常规 9 2" xfId="97"/>
    <cellStyle name="40% - 强调文字颜色 1 3" xfId="98"/>
    <cellStyle name="40% - 强调文字颜色 2 3" xfId="99"/>
    <cellStyle name="40% - 强调文字颜色 3 2" xfId="100"/>
    <cellStyle name="40% - 强调文字颜色 3 3" xfId="101"/>
    <cellStyle name="40% - 强调文字颜色 4 3" xfId="102"/>
    <cellStyle name="40% - 强调文字颜色 5 2" xfId="103"/>
    <cellStyle name="40% - 强调文字颜色 5 3" xfId="104"/>
    <cellStyle name="40% - 强调文字颜色 6 2" xfId="105"/>
    <cellStyle name="40% - 强调文字颜色 6 3" xfId="106"/>
    <cellStyle name="60% - 强调文字颜色 1 2" xfId="107"/>
    <cellStyle name="60% - 强调文字颜色 1 3" xfId="108"/>
    <cellStyle name="常规 5" xfId="109"/>
    <cellStyle name="60% - 强调文字颜色 2 2" xfId="110"/>
    <cellStyle name="60% - 强调文字颜色 3 2" xfId="111"/>
    <cellStyle name="60% - 强调文字颜色 3 3" xfId="112"/>
    <cellStyle name="60% - 强调文字颜色 4 2" xfId="113"/>
    <cellStyle name="60% - 强调文字颜色 4 3" xfId="114"/>
    <cellStyle name="60% - 强调文字颜色 5 2" xfId="115"/>
    <cellStyle name="60% - 强调文字颜色 5 3" xfId="116"/>
    <cellStyle name="60% - 强调文字颜色 6 2" xfId="117"/>
    <cellStyle name="60% - 强调文字颜色 6 3" xfId="118"/>
    <cellStyle name="标题 1 2" xfId="119"/>
    <cellStyle name="标题 1 3" xfId="120"/>
    <cellStyle name="常规 5 2 2 2" xfId="121"/>
    <cellStyle name="标题 2 2" xfId="122"/>
    <cellStyle name="标题 2 3" xfId="123"/>
    <cellStyle name="常规 7 2 3" xfId="124"/>
    <cellStyle name="标题 3 2" xfId="125"/>
    <cellStyle name="标题 3 3" xfId="126"/>
    <cellStyle name="标题 4 2" xfId="127"/>
    <cellStyle name="标题 4 3" xfId="128"/>
    <cellStyle name="标题 5" xfId="129"/>
    <cellStyle name="标题 6" xfId="130"/>
    <cellStyle name="差 2" xfId="131"/>
    <cellStyle name="差 3" xfId="132"/>
    <cellStyle name="常规 10" xfId="133"/>
    <cellStyle name="常规 10 2" xfId="134"/>
    <cellStyle name="常规 11" xfId="135"/>
    <cellStyle name="常规 11 2" xfId="136"/>
    <cellStyle name="常规 2 3 2 2" xfId="137"/>
    <cellStyle name="常规 11 3" xfId="138"/>
    <cellStyle name="常规 12" xfId="139"/>
    <cellStyle name="常规 13" xfId="140"/>
    <cellStyle name="常规 14" xfId="141"/>
    <cellStyle name="常规 2" xfId="142"/>
    <cellStyle name="常规 2 2" xfId="143"/>
    <cellStyle name="常规 2 2 2" xfId="144"/>
    <cellStyle name="常规 2 2 2 2" xfId="145"/>
    <cellStyle name="常规 2 2 2 2 2" xfId="146"/>
    <cellStyle name="常规 2 2 2 3" xfId="147"/>
    <cellStyle name="常规 2 2 3" xfId="148"/>
    <cellStyle name="常规 2 2 3 2" xfId="149"/>
    <cellStyle name="常规 2 3" xfId="150"/>
    <cellStyle name="常规 2 3 2" xfId="151"/>
    <cellStyle name="常规 2 3 3" xfId="152"/>
    <cellStyle name="常规 2 3 4" xfId="153"/>
    <cellStyle name="常规 2 3 5" xfId="154"/>
    <cellStyle name="常规 2 4" xfId="155"/>
    <cellStyle name="常规 2 4 2" xfId="156"/>
    <cellStyle name="常规 2 4 2 2" xfId="157"/>
    <cellStyle name="常规 2 4 3" xfId="158"/>
    <cellStyle name="强调文字颜色 4 2" xfId="159"/>
    <cellStyle name="常规 2 5" xfId="160"/>
    <cellStyle name="常规 2 5 2" xfId="161"/>
    <cellStyle name="强调文字颜色 4 3" xfId="162"/>
    <cellStyle name="常规 2 6" xfId="163"/>
    <cellStyle name="常规 2 7" xfId="164"/>
    <cellStyle name="输入 2" xfId="165"/>
    <cellStyle name="常规 2 8" xfId="166"/>
    <cellStyle name="常规 19" xfId="167"/>
    <cellStyle name="常规 24" xfId="168"/>
    <cellStyle name="常规 24 2" xfId="169"/>
    <cellStyle name="常规 24 2 2" xfId="170"/>
    <cellStyle name="常规 24 2 2 2" xfId="171"/>
    <cellStyle name="常规 24 2 3" xfId="172"/>
    <cellStyle name="常规 24 3" xfId="173"/>
    <cellStyle name="常规 24 3 2" xfId="174"/>
    <cellStyle name="常规 24 4" xfId="175"/>
    <cellStyle name="常规 24 5" xfId="176"/>
    <cellStyle name="常规 25" xfId="177"/>
    <cellStyle name="常规 25 2" xfId="178"/>
    <cellStyle name="常规 25 2 2" xfId="179"/>
    <cellStyle name="常规 25 2 2 2" xfId="180"/>
    <cellStyle name="常规 25 2 3" xfId="181"/>
    <cellStyle name="常规 25 3" xfId="182"/>
    <cellStyle name="常规 25 3 2" xfId="183"/>
    <cellStyle name="常规 25 4" xfId="184"/>
    <cellStyle name="常规 25 5" xfId="185"/>
    <cellStyle name="常规 3 2" xfId="186"/>
    <cellStyle name="常规 3 2 2" xfId="187"/>
    <cellStyle name="常规 3 2 2 2" xfId="188"/>
    <cellStyle name="常规 3 2 3" xfId="189"/>
    <cellStyle name="常规 3 3" xfId="190"/>
    <cellStyle name="常规 3 3 2" xfId="191"/>
    <cellStyle name="常规 3 4" xfId="192"/>
    <cellStyle name="强调文字颜色 5 2" xfId="193"/>
    <cellStyle name="常规 3 5" xfId="194"/>
    <cellStyle name="常规 4 2" xfId="195"/>
    <cellStyle name="常规 4 4" xfId="196"/>
    <cellStyle name="常规 4 2 2" xfId="197"/>
    <cellStyle name="常规 6 4" xfId="198"/>
    <cellStyle name="常规 4 2 2 2" xfId="199"/>
    <cellStyle name="强调文字颜色 6 2" xfId="200"/>
    <cellStyle name="常规 4 5" xfId="201"/>
    <cellStyle name="常规 4 2 3" xfId="202"/>
    <cellStyle name="常规 4 3" xfId="203"/>
    <cellStyle name="常规 5 4" xfId="204"/>
    <cellStyle name="常规 4 3 2" xfId="205"/>
    <cellStyle name="常规 5 3" xfId="206"/>
    <cellStyle name="常规 5 3 2" xfId="207"/>
    <cellStyle name="常规 5 5" xfId="208"/>
    <cellStyle name="注释 2" xfId="209"/>
    <cellStyle name="常规 6 2" xfId="210"/>
    <cellStyle name="常规 6 2 2" xfId="211"/>
    <cellStyle name="常规 6 2 2 2" xfId="212"/>
    <cellStyle name="注释 3" xfId="213"/>
    <cellStyle name="常规 6 3" xfId="214"/>
    <cellStyle name="常规 6 3 2" xfId="215"/>
    <cellStyle name="常规 7" xfId="216"/>
    <cellStyle name="常规 7 2" xfId="217"/>
    <cellStyle name="常规 7 2 2" xfId="218"/>
    <cellStyle name="常规 7 2 2 2" xfId="219"/>
    <cellStyle name="常规 7 3 2" xfId="220"/>
    <cellStyle name="常规 7 4" xfId="221"/>
    <cellStyle name="常规 7 5" xfId="222"/>
    <cellStyle name="常规 7 6" xfId="223"/>
    <cellStyle name="常规 8" xfId="224"/>
    <cellStyle name="常规 8 4" xfId="225"/>
    <cellStyle name="常规 8 5" xfId="226"/>
    <cellStyle name="常规 9" xfId="227"/>
    <cellStyle name="常规 9 2 2" xfId="228"/>
    <cellStyle name="常规 9 3" xfId="229"/>
    <cellStyle name="好 2" xfId="230"/>
    <cellStyle name="好 3" xfId="231"/>
    <cellStyle name="汇总 2" xfId="232"/>
    <cellStyle name="汇总 3" xfId="233"/>
    <cellStyle name="检查单元格 2" xfId="234"/>
    <cellStyle name="检查单元格 3" xfId="235"/>
    <cellStyle name="解释性文本 2" xfId="236"/>
    <cellStyle name="解释性文本 3" xfId="237"/>
    <cellStyle name="警告文本 2" xfId="238"/>
    <cellStyle name="警告文本 3" xfId="239"/>
    <cellStyle name="链接单元格 2" xfId="240"/>
    <cellStyle name="强调文字颜色 1 2" xfId="241"/>
    <cellStyle name="强调文字颜色 1 3" xfId="242"/>
    <cellStyle name="强调文字颜色 2 2" xfId="243"/>
    <cellStyle name="强调文字颜色 2 3" xfId="244"/>
    <cellStyle name="强调文字颜色 3 2" xfId="245"/>
    <cellStyle name="强调文字颜色 3 3" xfId="246"/>
    <cellStyle name="强调文字颜色 5 3" xfId="247"/>
    <cellStyle name="强调文字颜色 6 3" xfId="248"/>
    <cellStyle name="适中 3" xfId="249"/>
    <cellStyle name="输入 3" xfId="250"/>
    <cellStyle name="常规 18 2" xfId="251"/>
    <cellStyle name="常规 6 9" xfId="252"/>
    <cellStyle name="常规 18" xfId="253"/>
    <cellStyle name="常规 10 2 2 2" xfId="2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tabSelected="1" zoomScale="90" zoomScaleNormal="90" workbookViewId="0" topLeftCell="A1">
      <selection activeCell="J19" sqref="J19"/>
    </sheetView>
  </sheetViews>
  <sheetFormatPr defaultColWidth="9.00390625" defaultRowHeight="14.25"/>
  <cols>
    <col min="1" max="1" width="11.625" style="5" customWidth="1"/>
    <col min="2" max="2" width="16.75390625" style="0" customWidth="1"/>
    <col min="3" max="3" width="6.875" style="0" customWidth="1"/>
    <col min="4" max="4" width="5.625" style="0" customWidth="1"/>
    <col min="5" max="5" width="11.50390625" style="0" customWidth="1"/>
    <col min="6" max="6" width="10.875" style="0" customWidth="1"/>
    <col min="7" max="7" width="9.75390625" style="6" customWidth="1"/>
    <col min="8" max="8" width="16.375" style="6" customWidth="1"/>
    <col min="9" max="9" width="8.00390625" style="0" customWidth="1"/>
    <col min="10" max="10" width="8.50390625" style="0" customWidth="1"/>
    <col min="11" max="11" width="8.75390625" style="0" customWidth="1"/>
    <col min="12" max="12" width="8.875" style="0" customWidth="1"/>
    <col min="13" max="13" width="8.75390625" style="0" customWidth="1"/>
    <col min="14" max="14" width="5.25390625" style="0" customWidth="1"/>
    <col min="15" max="15" width="4.625" style="0" customWidth="1"/>
    <col min="16" max="16" width="4.875" style="0" customWidth="1"/>
    <col min="17" max="17" width="11.00390625" style="0" customWidth="1"/>
    <col min="18" max="18" width="7.25390625" style="0" customWidth="1"/>
    <col min="19" max="19" width="5.125" style="0" customWidth="1"/>
    <col min="20" max="20" width="7.125" style="0" customWidth="1"/>
  </cols>
  <sheetData>
    <row r="1" spans="1:20" ht="30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1" customFormat="1" ht="27.75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/>
      <c r="G2" s="11"/>
      <c r="H2" s="11"/>
      <c r="I2" s="26" t="s">
        <v>6</v>
      </c>
      <c r="J2" s="9" t="s">
        <v>7</v>
      </c>
      <c r="K2" s="9" t="s">
        <v>8</v>
      </c>
      <c r="L2" s="9" t="s">
        <v>9</v>
      </c>
      <c r="M2" s="9" t="s">
        <v>10</v>
      </c>
      <c r="N2" s="9" t="s">
        <v>11</v>
      </c>
      <c r="O2" s="9" t="s">
        <v>12</v>
      </c>
      <c r="P2" s="9" t="s">
        <v>13</v>
      </c>
      <c r="Q2" s="9" t="s">
        <v>14</v>
      </c>
      <c r="R2" s="9" t="s">
        <v>15</v>
      </c>
      <c r="S2" s="9" t="s">
        <v>16</v>
      </c>
      <c r="T2" s="43" t="s">
        <v>17</v>
      </c>
    </row>
    <row r="3" spans="1:20" ht="55.5" customHeight="1">
      <c r="A3" s="12"/>
      <c r="B3" s="13"/>
      <c r="C3" s="13"/>
      <c r="D3" s="13"/>
      <c r="E3" s="14" t="s">
        <v>18</v>
      </c>
      <c r="F3" s="14" t="s">
        <v>19</v>
      </c>
      <c r="G3" s="14" t="s">
        <v>20</v>
      </c>
      <c r="H3" s="14" t="s">
        <v>21</v>
      </c>
      <c r="I3" s="27"/>
      <c r="J3" s="13"/>
      <c r="K3" s="13"/>
      <c r="L3" s="13"/>
      <c r="M3" s="13"/>
      <c r="N3" s="13"/>
      <c r="O3" s="13"/>
      <c r="P3" s="13"/>
      <c r="Q3" s="13"/>
      <c r="R3" s="13"/>
      <c r="S3" s="13"/>
      <c r="T3" s="44"/>
    </row>
    <row r="4" spans="1:20" ht="39.75" customHeight="1">
      <c r="A4" s="64" t="s">
        <v>22</v>
      </c>
      <c r="B4" s="64" t="s">
        <v>23</v>
      </c>
      <c r="C4" s="64" t="s">
        <v>24</v>
      </c>
      <c r="D4" s="64">
        <v>343</v>
      </c>
      <c r="E4" s="65">
        <v>45.5</v>
      </c>
      <c r="F4" s="66">
        <v>81.8</v>
      </c>
      <c r="G4" s="66">
        <v>84.6</v>
      </c>
      <c r="H4" s="67">
        <f>E4+F4+G4</f>
        <v>211.89999999999998</v>
      </c>
      <c r="I4" s="68">
        <f>D4/5*0.7+H4/2.5*0.3</f>
        <v>73.448</v>
      </c>
      <c r="J4" s="69"/>
      <c r="K4" s="69"/>
      <c r="L4" s="69"/>
      <c r="M4" s="69"/>
      <c r="N4" s="69" t="s">
        <v>25</v>
      </c>
      <c r="O4" s="69">
        <v>1</v>
      </c>
      <c r="P4" s="69" t="s">
        <v>26</v>
      </c>
      <c r="Q4" s="69" t="s">
        <v>27</v>
      </c>
      <c r="R4" s="69"/>
      <c r="S4" s="69" t="s">
        <v>26</v>
      </c>
      <c r="T4" s="70"/>
    </row>
    <row r="5" spans="1:20" ht="39.75" customHeight="1">
      <c r="A5" s="64" t="s">
        <v>22</v>
      </c>
      <c r="B5" s="64" t="s">
        <v>28</v>
      </c>
      <c r="C5" s="64" t="s">
        <v>29</v>
      </c>
      <c r="D5" s="64">
        <v>350</v>
      </c>
      <c r="E5" s="65">
        <v>36</v>
      </c>
      <c r="F5" s="66">
        <v>80.4</v>
      </c>
      <c r="G5" s="66">
        <v>82.6</v>
      </c>
      <c r="H5" s="67">
        <f>E5+F5+G5</f>
        <v>199</v>
      </c>
      <c r="I5" s="68">
        <f>D5/5*0.7+H5/2.5*0.3</f>
        <v>72.88</v>
      </c>
      <c r="J5" s="69"/>
      <c r="K5" s="69"/>
      <c r="L5" s="69"/>
      <c r="M5" s="69"/>
      <c r="N5" s="69" t="s">
        <v>25</v>
      </c>
      <c r="O5" s="69">
        <v>2</v>
      </c>
      <c r="P5" s="69" t="s">
        <v>26</v>
      </c>
      <c r="Q5" s="69" t="s">
        <v>27</v>
      </c>
      <c r="R5" s="69"/>
      <c r="S5" s="69" t="s">
        <v>26</v>
      </c>
      <c r="T5" s="70"/>
    </row>
    <row r="6" spans="1:20" ht="39.75" customHeight="1">
      <c r="A6" s="64" t="s">
        <v>22</v>
      </c>
      <c r="B6" s="64" t="s">
        <v>30</v>
      </c>
      <c r="C6" s="64" t="s">
        <v>31</v>
      </c>
      <c r="D6" s="64">
        <v>342</v>
      </c>
      <c r="E6" s="65">
        <v>37</v>
      </c>
      <c r="F6" s="66">
        <v>82.6</v>
      </c>
      <c r="G6" s="66">
        <v>85.4</v>
      </c>
      <c r="H6" s="67">
        <f>E6+F6+G6</f>
        <v>205</v>
      </c>
      <c r="I6" s="68">
        <f>D6/5*0.7+H6/2.5*0.3</f>
        <v>72.48</v>
      </c>
      <c r="J6" s="69"/>
      <c r="K6" s="69"/>
      <c r="L6" s="69"/>
      <c r="M6" s="69"/>
      <c r="N6" s="69" t="s">
        <v>25</v>
      </c>
      <c r="O6" s="69">
        <v>3</v>
      </c>
      <c r="P6" s="69" t="s">
        <v>26</v>
      </c>
      <c r="Q6" s="69" t="s">
        <v>27</v>
      </c>
      <c r="R6" s="69"/>
      <c r="S6" s="69" t="s">
        <v>26</v>
      </c>
      <c r="T6" s="70"/>
    </row>
    <row r="7" spans="1:20" ht="39.75" customHeight="1">
      <c r="A7" s="64" t="s">
        <v>22</v>
      </c>
      <c r="B7" s="64" t="s">
        <v>32</v>
      </c>
      <c r="C7" s="64" t="s">
        <v>33</v>
      </c>
      <c r="D7" s="64">
        <v>339</v>
      </c>
      <c r="E7" s="65">
        <v>39</v>
      </c>
      <c r="F7" s="66">
        <v>76.5</v>
      </c>
      <c r="G7" s="66">
        <v>76.4</v>
      </c>
      <c r="H7" s="67">
        <f>E7+F7+G7</f>
        <v>191.9</v>
      </c>
      <c r="I7" s="68">
        <f>D7/5*0.7+H7/2.5*0.3</f>
        <v>70.488</v>
      </c>
      <c r="J7" s="69"/>
      <c r="K7" s="69"/>
      <c r="L7" s="69"/>
      <c r="M7" s="69"/>
      <c r="N7" s="69" t="s">
        <v>25</v>
      </c>
      <c r="O7" s="69">
        <v>4</v>
      </c>
      <c r="P7" s="69" t="s">
        <v>26</v>
      </c>
      <c r="Q7" s="69" t="s">
        <v>27</v>
      </c>
      <c r="R7" s="69"/>
      <c r="S7" s="69" t="s">
        <v>26</v>
      </c>
      <c r="T7" s="70"/>
    </row>
    <row r="8" spans="1:8" s="4" customFormat="1" ht="12">
      <c r="A8" s="23"/>
      <c r="G8" s="24"/>
      <c r="H8" s="25"/>
    </row>
  </sheetData>
  <sheetProtection/>
  <mergeCells count="18">
    <mergeCell ref="A1:T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rintOptions/>
  <pageMargins left="0.3937007874015748" right="0.1968503937007874" top="0.3937007874015748" bottom="0" header="0.5118110236220472" footer="0.5118110236220472"/>
  <pageSetup fitToHeight="0" fitToWidth="1"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zoomScale="90" zoomScaleNormal="90" workbookViewId="0" topLeftCell="A1">
      <selection activeCell="H18" sqref="H18"/>
    </sheetView>
  </sheetViews>
  <sheetFormatPr defaultColWidth="9.00390625" defaultRowHeight="14.25"/>
  <cols>
    <col min="1" max="1" width="12.375" style="5" customWidth="1"/>
    <col min="2" max="2" width="17.25390625" style="0" customWidth="1"/>
    <col min="3" max="3" width="9.875" style="0" customWidth="1"/>
    <col min="4" max="4" width="5.625" style="0" customWidth="1"/>
    <col min="5" max="5" width="11.50390625" style="0" customWidth="1"/>
    <col min="6" max="6" width="10.875" style="0" customWidth="1"/>
    <col min="7" max="7" width="9.75390625" style="6" customWidth="1"/>
    <col min="8" max="8" width="16.375" style="6" customWidth="1"/>
    <col min="9" max="9" width="8.00390625" style="0" customWidth="1"/>
    <col min="10" max="10" width="8.50390625" style="0" customWidth="1"/>
    <col min="11" max="11" width="8.75390625" style="0" customWidth="1"/>
    <col min="12" max="12" width="8.875" style="0" customWidth="1"/>
    <col min="13" max="13" width="8.75390625" style="0" customWidth="1"/>
    <col min="14" max="14" width="5.25390625" style="0" customWidth="1"/>
    <col min="15" max="15" width="4.625" style="0" customWidth="1"/>
    <col min="16" max="16" width="4.875" style="0" customWidth="1"/>
    <col min="17" max="17" width="11.00390625" style="0" customWidth="1"/>
    <col min="18" max="18" width="7.25390625" style="0" customWidth="1"/>
    <col min="19" max="19" width="5.125" style="0" customWidth="1"/>
    <col min="20" max="20" width="10.50390625" style="0" customWidth="1"/>
  </cols>
  <sheetData>
    <row r="1" spans="1:20" ht="30.75" customHeight="1">
      <c r="A1" s="7" t="s">
        <v>34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1" customFormat="1" ht="27.75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/>
      <c r="G2" s="11"/>
      <c r="H2" s="11"/>
      <c r="I2" s="26" t="s">
        <v>6</v>
      </c>
      <c r="J2" s="9" t="s">
        <v>7</v>
      </c>
      <c r="K2" s="9" t="s">
        <v>8</v>
      </c>
      <c r="L2" s="9" t="s">
        <v>9</v>
      </c>
      <c r="M2" s="9" t="s">
        <v>10</v>
      </c>
      <c r="N2" s="9" t="s">
        <v>11</v>
      </c>
      <c r="O2" s="9" t="s">
        <v>12</v>
      </c>
      <c r="P2" s="9" t="s">
        <v>13</v>
      </c>
      <c r="Q2" s="9" t="s">
        <v>14</v>
      </c>
      <c r="R2" s="9" t="s">
        <v>15</v>
      </c>
      <c r="S2" s="9" t="s">
        <v>16</v>
      </c>
      <c r="T2" s="43" t="s">
        <v>17</v>
      </c>
    </row>
    <row r="3" spans="1:20" ht="55.5" customHeight="1">
      <c r="A3" s="12"/>
      <c r="B3" s="13"/>
      <c r="C3" s="13"/>
      <c r="D3" s="13"/>
      <c r="E3" s="14" t="s">
        <v>18</v>
      </c>
      <c r="F3" s="14" t="s">
        <v>19</v>
      </c>
      <c r="G3" s="14" t="s">
        <v>20</v>
      </c>
      <c r="H3" s="14" t="s">
        <v>21</v>
      </c>
      <c r="I3" s="27"/>
      <c r="J3" s="13"/>
      <c r="K3" s="13"/>
      <c r="L3" s="13"/>
      <c r="M3" s="13"/>
      <c r="N3" s="13"/>
      <c r="O3" s="13"/>
      <c r="P3" s="13"/>
      <c r="Q3" s="13"/>
      <c r="R3" s="13"/>
      <c r="S3" s="13"/>
      <c r="T3" s="44"/>
    </row>
    <row r="4" spans="1:20" ht="30" customHeight="1">
      <c r="A4" s="60" t="s">
        <v>35</v>
      </c>
      <c r="B4" s="60" t="s">
        <v>36</v>
      </c>
      <c r="C4" s="60" t="s">
        <v>37</v>
      </c>
      <c r="D4" s="60">
        <v>371</v>
      </c>
      <c r="E4" s="61">
        <v>43</v>
      </c>
      <c r="F4" s="18">
        <v>84.8</v>
      </c>
      <c r="G4" s="18">
        <v>87.8</v>
      </c>
      <c r="H4" s="17">
        <f aca="true" t="shared" si="0" ref="H4:H10">E4+F4+G4</f>
        <v>215.6</v>
      </c>
      <c r="I4" s="63">
        <f aca="true" t="shared" si="1" ref="I4:I10">D4/5*0.7+H4/2.5*0.3</f>
        <v>77.812</v>
      </c>
      <c r="J4" s="12"/>
      <c r="K4" s="12"/>
      <c r="L4" s="12"/>
      <c r="M4" s="12"/>
      <c r="N4" s="12" t="s">
        <v>25</v>
      </c>
      <c r="O4" s="12">
        <v>1</v>
      </c>
      <c r="P4" s="12" t="s">
        <v>26</v>
      </c>
      <c r="Q4" s="12" t="s">
        <v>27</v>
      </c>
      <c r="R4" s="12"/>
      <c r="S4" s="12" t="s">
        <v>26</v>
      </c>
      <c r="T4" s="40"/>
    </row>
    <row r="5" spans="1:20" ht="30" customHeight="1">
      <c r="A5" s="60" t="s">
        <v>35</v>
      </c>
      <c r="B5" s="62" t="s">
        <v>38</v>
      </c>
      <c r="C5" s="62" t="s">
        <v>39</v>
      </c>
      <c r="D5" s="62">
        <v>358</v>
      </c>
      <c r="E5" s="61">
        <v>38.5</v>
      </c>
      <c r="F5" s="18">
        <v>79.4</v>
      </c>
      <c r="G5" s="18">
        <v>80.8</v>
      </c>
      <c r="H5" s="17">
        <f t="shared" si="0"/>
        <v>198.7</v>
      </c>
      <c r="I5" s="63">
        <f t="shared" si="1"/>
        <v>73.96399999999998</v>
      </c>
      <c r="J5" s="12"/>
      <c r="K5" s="12"/>
      <c r="L5" s="12"/>
      <c r="M5" s="12"/>
      <c r="N5" s="12" t="s">
        <v>25</v>
      </c>
      <c r="O5" s="12">
        <v>2</v>
      </c>
      <c r="P5" s="12" t="s">
        <v>26</v>
      </c>
      <c r="Q5" s="12" t="s">
        <v>27</v>
      </c>
      <c r="R5" s="12"/>
      <c r="S5" s="12" t="s">
        <v>26</v>
      </c>
      <c r="T5" s="40"/>
    </row>
    <row r="6" spans="1:20" ht="30" customHeight="1">
      <c r="A6" s="60" t="s">
        <v>35</v>
      </c>
      <c r="B6" s="62" t="s">
        <v>40</v>
      </c>
      <c r="C6" s="62" t="s">
        <v>41</v>
      </c>
      <c r="D6" s="62">
        <v>346</v>
      </c>
      <c r="E6" s="61">
        <v>46.5</v>
      </c>
      <c r="F6" s="18">
        <v>77.4</v>
      </c>
      <c r="G6" s="18">
        <v>80</v>
      </c>
      <c r="H6" s="17">
        <f t="shared" si="0"/>
        <v>203.9</v>
      </c>
      <c r="I6" s="63">
        <f t="shared" si="1"/>
        <v>72.908</v>
      </c>
      <c r="J6" s="12"/>
      <c r="K6" s="12"/>
      <c r="L6" s="12"/>
      <c r="M6" s="12"/>
      <c r="N6" s="12" t="s">
        <v>25</v>
      </c>
      <c r="O6" s="12">
        <v>3</v>
      </c>
      <c r="P6" s="12" t="s">
        <v>26</v>
      </c>
      <c r="Q6" s="12" t="s">
        <v>27</v>
      </c>
      <c r="R6" s="12"/>
      <c r="S6" s="12" t="s">
        <v>26</v>
      </c>
      <c r="T6" s="40"/>
    </row>
    <row r="7" spans="1:20" ht="30" customHeight="1">
      <c r="A7" s="60" t="s">
        <v>35</v>
      </c>
      <c r="B7" s="62" t="s">
        <v>42</v>
      </c>
      <c r="C7" s="62" t="s">
        <v>43</v>
      </c>
      <c r="D7" s="62">
        <v>349</v>
      </c>
      <c r="E7" s="61">
        <v>38.5</v>
      </c>
      <c r="F7" s="18">
        <v>79.6</v>
      </c>
      <c r="G7" s="18">
        <v>81.4</v>
      </c>
      <c r="H7" s="17">
        <f t="shared" si="0"/>
        <v>199.5</v>
      </c>
      <c r="I7" s="63">
        <f t="shared" si="1"/>
        <v>72.79999999999998</v>
      </c>
      <c r="J7" s="12"/>
      <c r="K7" s="12"/>
      <c r="L7" s="12"/>
      <c r="M7" s="12"/>
      <c r="N7" s="12" t="s">
        <v>25</v>
      </c>
      <c r="O7" s="12">
        <v>4</v>
      </c>
      <c r="P7" s="12" t="s">
        <v>26</v>
      </c>
      <c r="Q7" s="12" t="s">
        <v>27</v>
      </c>
      <c r="R7" s="12"/>
      <c r="S7" s="12" t="s">
        <v>26</v>
      </c>
      <c r="T7" s="40"/>
    </row>
    <row r="8" spans="1:20" ht="30" customHeight="1">
      <c r="A8" s="60" t="s">
        <v>35</v>
      </c>
      <c r="B8" s="62" t="s">
        <v>44</v>
      </c>
      <c r="C8" s="62" t="s">
        <v>45</v>
      </c>
      <c r="D8" s="62">
        <v>337</v>
      </c>
      <c r="E8" s="61">
        <v>37.5</v>
      </c>
      <c r="F8" s="18">
        <v>81.2</v>
      </c>
      <c r="G8" s="18">
        <v>81.8</v>
      </c>
      <c r="H8" s="17">
        <f t="shared" si="0"/>
        <v>200.5</v>
      </c>
      <c r="I8" s="63">
        <f t="shared" si="1"/>
        <v>71.24</v>
      </c>
      <c r="J8" s="12"/>
      <c r="K8" s="12"/>
      <c r="L8" s="12"/>
      <c r="M8" s="12"/>
      <c r="N8" s="12" t="s">
        <v>25</v>
      </c>
      <c r="O8" s="12">
        <v>5</v>
      </c>
      <c r="P8" s="12" t="s">
        <v>26</v>
      </c>
      <c r="Q8" s="12" t="s">
        <v>27</v>
      </c>
      <c r="R8" s="12"/>
      <c r="S8" s="12" t="s">
        <v>26</v>
      </c>
      <c r="T8" s="40"/>
    </row>
    <row r="9" spans="1:20" ht="30" customHeight="1">
      <c r="A9" s="60" t="s">
        <v>35</v>
      </c>
      <c r="B9" s="62" t="s">
        <v>46</v>
      </c>
      <c r="C9" s="62" t="s">
        <v>47</v>
      </c>
      <c r="D9" s="62">
        <v>340</v>
      </c>
      <c r="E9" s="61">
        <v>36.5</v>
      </c>
      <c r="F9" s="18">
        <v>77.4</v>
      </c>
      <c r="G9" s="18">
        <v>80.8</v>
      </c>
      <c r="H9" s="17">
        <f t="shared" si="0"/>
        <v>194.7</v>
      </c>
      <c r="I9" s="63">
        <f t="shared" si="1"/>
        <v>70.964</v>
      </c>
      <c r="J9" s="12"/>
      <c r="K9" s="12"/>
      <c r="L9" s="12"/>
      <c r="M9" s="12"/>
      <c r="N9" s="12" t="s">
        <v>25</v>
      </c>
      <c r="O9" s="12">
        <v>6</v>
      </c>
      <c r="P9" s="12" t="s">
        <v>26</v>
      </c>
      <c r="Q9" s="12" t="s">
        <v>27</v>
      </c>
      <c r="R9" s="12"/>
      <c r="S9" s="12" t="s">
        <v>26</v>
      </c>
      <c r="T9" s="40"/>
    </row>
    <row r="10" spans="1:20" ht="30" customHeight="1">
      <c r="A10" s="60" t="s">
        <v>35</v>
      </c>
      <c r="B10" s="62" t="s">
        <v>48</v>
      </c>
      <c r="C10" s="62" t="s">
        <v>49</v>
      </c>
      <c r="D10" s="62">
        <v>336</v>
      </c>
      <c r="E10" s="61">
        <v>33.5</v>
      </c>
      <c r="F10" s="18">
        <v>82</v>
      </c>
      <c r="G10" s="18">
        <v>82.8</v>
      </c>
      <c r="H10" s="17">
        <f t="shared" si="0"/>
        <v>198.3</v>
      </c>
      <c r="I10" s="63">
        <f t="shared" si="1"/>
        <v>70.836</v>
      </c>
      <c r="J10" s="12"/>
      <c r="K10" s="12"/>
      <c r="L10" s="12"/>
      <c r="M10" s="12"/>
      <c r="N10" s="12" t="s">
        <v>25</v>
      </c>
      <c r="O10" s="12">
        <v>7</v>
      </c>
      <c r="P10" s="12" t="s">
        <v>26</v>
      </c>
      <c r="Q10" s="12" t="s">
        <v>27</v>
      </c>
      <c r="R10" s="12"/>
      <c r="S10" s="12" t="s">
        <v>26</v>
      </c>
      <c r="T10" s="40"/>
    </row>
    <row r="11" spans="1:8" s="4" customFormat="1" ht="12">
      <c r="A11" s="23"/>
      <c r="G11" s="24"/>
      <c r="H11" s="25"/>
    </row>
  </sheetData>
  <sheetProtection/>
  <mergeCells count="18">
    <mergeCell ref="A1:T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rintOptions/>
  <pageMargins left="0.3937007874015748" right="0.1968503937007874" top="0.3937007874015748" bottom="0" header="0.5118110236220472" footer="0.5118110236220472"/>
  <pageSetup fitToHeight="0" fitToWidth="1" horizontalDpi="600" verticalDpi="600" orientation="landscape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="90" zoomScaleNormal="90" workbookViewId="0" topLeftCell="A1">
      <selection activeCell="V22" sqref="V22"/>
    </sheetView>
  </sheetViews>
  <sheetFormatPr defaultColWidth="9.00390625" defaultRowHeight="14.25"/>
  <cols>
    <col min="1" max="1" width="15.125" style="5" customWidth="1"/>
    <col min="2" max="2" width="18.375" style="0" customWidth="1"/>
    <col min="3" max="3" width="9.875" style="0" customWidth="1"/>
    <col min="4" max="4" width="5.625" style="0" customWidth="1"/>
    <col min="5" max="5" width="11.50390625" style="0" customWidth="1"/>
    <col min="6" max="6" width="10.875" style="0" customWidth="1"/>
    <col min="7" max="7" width="8.375" style="6" customWidth="1"/>
    <col min="8" max="8" width="12.625" style="6" customWidth="1"/>
    <col min="9" max="9" width="8.00390625" style="0" customWidth="1"/>
    <col min="10" max="10" width="7.75390625" style="0" customWidth="1"/>
    <col min="11" max="11" width="5.625" style="0" customWidth="1"/>
    <col min="12" max="13" width="7.25390625" style="0" customWidth="1"/>
    <col min="14" max="14" width="5.25390625" style="0" customWidth="1"/>
    <col min="15" max="15" width="4.625" style="0" customWidth="1"/>
    <col min="16" max="16" width="4.875" style="0" customWidth="1"/>
    <col min="17" max="17" width="11.625" style="0" customWidth="1"/>
    <col min="18" max="18" width="7.25390625" style="0" customWidth="1"/>
    <col min="19" max="19" width="6.125" style="0" customWidth="1"/>
    <col min="20" max="20" width="7.875" style="0" customWidth="1"/>
  </cols>
  <sheetData>
    <row r="1" spans="1:20" ht="30.75" customHeight="1">
      <c r="A1" s="7" t="s">
        <v>50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1" customFormat="1" ht="27.75" customHeight="1">
      <c r="A2" s="14" t="s">
        <v>1</v>
      </c>
      <c r="B2" s="46" t="s">
        <v>2</v>
      </c>
      <c r="C2" s="46" t="s">
        <v>3</v>
      </c>
      <c r="D2" s="46" t="s">
        <v>4</v>
      </c>
      <c r="E2" s="46" t="s">
        <v>5</v>
      </c>
      <c r="F2" s="46"/>
      <c r="G2" s="47"/>
      <c r="H2" s="47"/>
      <c r="I2" s="56" t="s">
        <v>6</v>
      </c>
      <c r="J2" s="46" t="s">
        <v>7</v>
      </c>
      <c r="K2" s="46" t="s">
        <v>8</v>
      </c>
      <c r="L2" s="46" t="s">
        <v>9</v>
      </c>
      <c r="M2" s="46" t="s">
        <v>10</v>
      </c>
      <c r="N2" s="46" t="s">
        <v>11</v>
      </c>
      <c r="O2" s="46" t="s">
        <v>12</v>
      </c>
      <c r="P2" s="46" t="s">
        <v>13</v>
      </c>
      <c r="Q2" s="46" t="s">
        <v>51</v>
      </c>
      <c r="R2" s="46" t="s">
        <v>15</v>
      </c>
      <c r="S2" s="46" t="s">
        <v>16</v>
      </c>
      <c r="T2" s="44" t="s">
        <v>17</v>
      </c>
    </row>
    <row r="3" spans="1:20" ht="62.25" customHeight="1">
      <c r="A3" s="14"/>
      <c r="B3" s="46"/>
      <c r="C3" s="46"/>
      <c r="D3" s="46"/>
      <c r="E3" s="14" t="s">
        <v>18</v>
      </c>
      <c r="F3" s="14" t="s">
        <v>19</v>
      </c>
      <c r="G3" s="14" t="s">
        <v>20</v>
      </c>
      <c r="H3" s="14" t="s">
        <v>21</v>
      </c>
      <c r="I3" s="56"/>
      <c r="J3" s="46"/>
      <c r="K3" s="46"/>
      <c r="L3" s="46"/>
      <c r="M3" s="46"/>
      <c r="N3" s="46"/>
      <c r="O3" s="46"/>
      <c r="P3" s="46"/>
      <c r="Q3" s="46"/>
      <c r="R3" s="46"/>
      <c r="S3" s="46"/>
      <c r="T3" s="44"/>
    </row>
    <row r="4" spans="1:20" ht="30" customHeight="1">
      <c r="A4" s="48" t="s">
        <v>52</v>
      </c>
      <c r="B4" s="49" t="s">
        <v>53</v>
      </c>
      <c r="C4" s="49" t="s">
        <v>54</v>
      </c>
      <c r="D4" s="49">
        <v>428</v>
      </c>
      <c r="E4" s="50">
        <v>48</v>
      </c>
      <c r="F4" s="51">
        <v>94</v>
      </c>
      <c r="G4" s="52">
        <v>94.6</v>
      </c>
      <c r="H4" s="53">
        <f aca="true" t="shared" si="0" ref="H4:H26">E4+F4+G4</f>
        <v>236.6</v>
      </c>
      <c r="I4" s="57">
        <f aca="true" t="shared" si="1" ref="I4:I26">D4/5*0.7+H4/2.5*0.3</f>
        <v>88.312</v>
      </c>
      <c r="J4" s="58"/>
      <c r="K4" s="58"/>
      <c r="L4" s="58"/>
      <c r="M4" s="58"/>
      <c r="N4" s="48" t="s">
        <v>25</v>
      </c>
      <c r="O4" s="58">
        <v>1</v>
      </c>
      <c r="P4" s="48" t="s">
        <v>26</v>
      </c>
      <c r="Q4" s="58" t="s">
        <v>27</v>
      </c>
      <c r="R4" s="58"/>
      <c r="S4" s="48" t="s">
        <v>26</v>
      </c>
      <c r="T4" s="59"/>
    </row>
    <row r="5" spans="1:20" ht="44.25" customHeight="1">
      <c r="A5" s="48" t="s">
        <v>52</v>
      </c>
      <c r="B5" s="54" t="s">
        <v>55</v>
      </c>
      <c r="C5" s="54" t="s">
        <v>56</v>
      </c>
      <c r="D5" s="54">
        <v>405</v>
      </c>
      <c r="E5" s="50">
        <v>42.5</v>
      </c>
      <c r="F5" s="51">
        <v>87.8</v>
      </c>
      <c r="G5" s="52">
        <v>87.4</v>
      </c>
      <c r="H5" s="53">
        <f t="shared" si="0"/>
        <v>217.70000000000002</v>
      </c>
      <c r="I5" s="57">
        <f t="shared" si="1"/>
        <v>82.824</v>
      </c>
      <c r="J5" s="48" t="s">
        <v>57</v>
      </c>
      <c r="K5" s="48">
        <v>73</v>
      </c>
      <c r="L5" s="48" t="s">
        <v>58</v>
      </c>
      <c r="M5" s="48">
        <v>82</v>
      </c>
      <c r="N5" s="48" t="s">
        <v>25</v>
      </c>
      <c r="O5" s="58">
        <v>2</v>
      </c>
      <c r="P5" s="48" t="s">
        <v>26</v>
      </c>
      <c r="Q5" s="48" t="s">
        <v>27</v>
      </c>
      <c r="R5" s="48"/>
      <c r="S5" s="48" t="s">
        <v>26</v>
      </c>
      <c r="T5" s="59"/>
    </row>
    <row r="6" spans="1:20" ht="30" customHeight="1">
      <c r="A6" s="48" t="s">
        <v>52</v>
      </c>
      <c r="B6" s="54" t="s">
        <v>59</v>
      </c>
      <c r="C6" s="54" t="s">
        <v>60</v>
      </c>
      <c r="D6" s="54">
        <v>404</v>
      </c>
      <c r="E6" s="50">
        <v>47</v>
      </c>
      <c r="F6" s="51">
        <v>78.8</v>
      </c>
      <c r="G6" s="52">
        <v>83.6</v>
      </c>
      <c r="H6" s="53">
        <f t="shared" si="0"/>
        <v>209.39999999999998</v>
      </c>
      <c r="I6" s="57">
        <f t="shared" si="1"/>
        <v>81.68799999999999</v>
      </c>
      <c r="J6" s="58"/>
      <c r="K6" s="58"/>
      <c r="L6" s="58"/>
      <c r="M6" s="58"/>
      <c r="N6" s="48" t="s">
        <v>25</v>
      </c>
      <c r="O6" s="58">
        <v>3</v>
      </c>
      <c r="P6" s="48" t="s">
        <v>26</v>
      </c>
      <c r="Q6" s="58" t="s">
        <v>27</v>
      </c>
      <c r="R6" s="58"/>
      <c r="S6" s="48" t="s">
        <v>26</v>
      </c>
      <c r="T6" s="59"/>
    </row>
    <row r="7" spans="1:20" ht="30" customHeight="1">
      <c r="A7" s="48" t="s">
        <v>52</v>
      </c>
      <c r="B7" s="54" t="s">
        <v>61</v>
      </c>
      <c r="C7" s="54" t="s">
        <v>62</v>
      </c>
      <c r="D7" s="54">
        <v>404</v>
      </c>
      <c r="E7" s="50">
        <v>41.5</v>
      </c>
      <c r="F7" s="51">
        <v>82.8</v>
      </c>
      <c r="G7" s="52">
        <v>83.4</v>
      </c>
      <c r="H7" s="53">
        <f t="shared" si="0"/>
        <v>207.7</v>
      </c>
      <c r="I7" s="57">
        <f t="shared" si="1"/>
        <v>81.484</v>
      </c>
      <c r="J7" s="58"/>
      <c r="K7" s="58"/>
      <c r="L7" s="58"/>
      <c r="M7" s="58"/>
      <c r="N7" s="48" t="s">
        <v>25</v>
      </c>
      <c r="O7" s="58">
        <v>4</v>
      </c>
      <c r="P7" s="48" t="s">
        <v>26</v>
      </c>
      <c r="Q7" s="58" t="s">
        <v>27</v>
      </c>
      <c r="R7" s="58"/>
      <c r="S7" s="48" t="s">
        <v>26</v>
      </c>
      <c r="T7" s="59"/>
    </row>
    <row r="8" spans="1:20" ht="30" customHeight="1">
      <c r="A8" s="48" t="s">
        <v>52</v>
      </c>
      <c r="B8" s="54" t="s">
        <v>63</v>
      </c>
      <c r="C8" s="54" t="s">
        <v>64</v>
      </c>
      <c r="D8" s="54">
        <v>394</v>
      </c>
      <c r="E8" s="50">
        <v>40</v>
      </c>
      <c r="F8" s="51">
        <v>87</v>
      </c>
      <c r="G8" s="52">
        <v>80.4</v>
      </c>
      <c r="H8" s="53">
        <f t="shared" si="0"/>
        <v>207.4</v>
      </c>
      <c r="I8" s="57">
        <f t="shared" si="1"/>
        <v>80.048</v>
      </c>
      <c r="J8" s="48"/>
      <c r="K8" s="48"/>
      <c r="L8" s="48"/>
      <c r="M8" s="48"/>
      <c r="N8" s="48" t="s">
        <v>25</v>
      </c>
      <c r="O8" s="58">
        <v>5</v>
      </c>
      <c r="P8" s="48" t="s">
        <v>26</v>
      </c>
      <c r="Q8" s="48" t="s">
        <v>27</v>
      </c>
      <c r="R8" s="48"/>
      <c r="S8" s="48" t="s">
        <v>26</v>
      </c>
      <c r="T8" s="59"/>
    </row>
    <row r="9" spans="1:20" ht="30" customHeight="1">
      <c r="A9" s="48" t="s">
        <v>52</v>
      </c>
      <c r="B9" s="54" t="s">
        <v>65</v>
      </c>
      <c r="C9" s="54" t="s">
        <v>66</v>
      </c>
      <c r="D9" s="54">
        <v>380</v>
      </c>
      <c r="E9" s="50">
        <v>47</v>
      </c>
      <c r="F9" s="51">
        <v>88.8</v>
      </c>
      <c r="G9" s="51">
        <v>86.4</v>
      </c>
      <c r="H9" s="53">
        <f t="shared" si="0"/>
        <v>222.20000000000002</v>
      </c>
      <c r="I9" s="57">
        <f t="shared" si="1"/>
        <v>79.864</v>
      </c>
      <c r="J9" s="58"/>
      <c r="K9" s="58"/>
      <c r="L9" s="58"/>
      <c r="M9" s="58"/>
      <c r="N9" s="48" t="s">
        <v>25</v>
      </c>
      <c r="O9" s="58">
        <v>6</v>
      </c>
      <c r="P9" s="48" t="s">
        <v>26</v>
      </c>
      <c r="Q9" s="58" t="s">
        <v>27</v>
      </c>
      <c r="R9" s="58"/>
      <c r="S9" s="48" t="s">
        <v>26</v>
      </c>
      <c r="T9" s="59"/>
    </row>
    <row r="10" spans="1:20" ht="30" customHeight="1">
      <c r="A10" s="48" t="s">
        <v>52</v>
      </c>
      <c r="B10" s="54" t="s">
        <v>67</v>
      </c>
      <c r="C10" s="54" t="s">
        <v>68</v>
      </c>
      <c r="D10" s="54">
        <v>387</v>
      </c>
      <c r="E10" s="50">
        <v>38</v>
      </c>
      <c r="F10" s="51">
        <v>83.2</v>
      </c>
      <c r="G10" s="52">
        <v>86.2</v>
      </c>
      <c r="H10" s="53">
        <f t="shared" si="0"/>
        <v>207.4</v>
      </c>
      <c r="I10" s="57">
        <f t="shared" si="1"/>
        <v>79.068</v>
      </c>
      <c r="J10" s="58"/>
      <c r="K10" s="58"/>
      <c r="L10" s="58"/>
      <c r="M10" s="58"/>
      <c r="N10" s="48" t="s">
        <v>25</v>
      </c>
      <c r="O10" s="58">
        <v>7</v>
      </c>
      <c r="P10" s="48" t="s">
        <v>26</v>
      </c>
      <c r="Q10" s="58" t="s">
        <v>27</v>
      </c>
      <c r="R10" s="58"/>
      <c r="S10" s="48" t="s">
        <v>26</v>
      </c>
      <c r="T10" s="59"/>
    </row>
    <row r="11" spans="1:20" ht="30" customHeight="1">
      <c r="A11" s="48" t="s">
        <v>52</v>
      </c>
      <c r="B11" s="54" t="s">
        <v>69</v>
      </c>
      <c r="C11" s="54" t="s">
        <v>70</v>
      </c>
      <c r="D11" s="54">
        <v>379</v>
      </c>
      <c r="E11" s="50">
        <v>37</v>
      </c>
      <c r="F11" s="51">
        <v>84.8</v>
      </c>
      <c r="G11" s="51">
        <v>89.6</v>
      </c>
      <c r="H11" s="53">
        <f t="shared" si="0"/>
        <v>211.39999999999998</v>
      </c>
      <c r="I11" s="57">
        <f t="shared" si="1"/>
        <v>78.428</v>
      </c>
      <c r="J11" s="58"/>
      <c r="K11" s="58"/>
      <c r="L11" s="58"/>
      <c r="M11" s="58"/>
      <c r="N11" s="48" t="s">
        <v>25</v>
      </c>
      <c r="O11" s="58">
        <v>8</v>
      </c>
      <c r="P11" s="48" t="s">
        <v>26</v>
      </c>
      <c r="Q11" s="58" t="s">
        <v>27</v>
      </c>
      <c r="R11" s="58"/>
      <c r="S11" s="48" t="s">
        <v>26</v>
      </c>
      <c r="T11" s="59"/>
    </row>
    <row r="12" spans="1:20" ht="30" customHeight="1">
      <c r="A12" s="48" t="s">
        <v>52</v>
      </c>
      <c r="B12" s="54" t="s">
        <v>71</v>
      </c>
      <c r="C12" s="54" t="s">
        <v>72</v>
      </c>
      <c r="D12" s="54">
        <v>380</v>
      </c>
      <c r="E12" s="50">
        <v>40</v>
      </c>
      <c r="F12" s="51">
        <v>81</v>
      </c>
      <c r="G12" s="51">
        <v>85.4</v>
      </c>
      <c r="H12" s="53">
        <f t="shared" si="0"/>
        <v>206.4</v>
      </c>
      <c r="I12" s="57">
        <f t="shared" si="1"/>
        <v>77.96799999999999</v>
      </c>
      <c r="J12" s="48"/>
      <c r="K12" s="48"/>
      <c r="L12" s="48"/>
      <c r="M12" s="48"/>
      <c r="N12" s="48" t="s">
        <v>25</v>
      </c>
      <c r="O12" s="58">
        <v>9</v>
      </c>
      <c r="P12" s="48" t="s">
        <v>26</v>
      </c>
      <c r="Q12" s="48" t="s">
        <v>27</v>
      </c>
      <c r="R12" s="48"/>
      <c r="S12" s="48" t="s">
        <v>26</v>
      </c>
      <c r="T12" s="59"/>
    </row>
    <row r="13" spans="1:20" ht="30" customHeight="1">
      <c r="A13" s="48" t="s">
        <v>52</v>
      </c>
      <c r="B13" s="54" t="s">
        <v>73</v>
      </c>
      <c r="C13" s="54" t="s">
        <v>74</v>
      </c>
      <c r="D13" s="54">
        <v>368</v>
      </c>
      <c r="E13" s="50">
        <v>44.5</v>
      </c>
      <c r="F13" s="51">
        <v>85</v>
      </c>
      <c r="G13" s="51">
        <v>87.8</v>
      </c>
      <c r="H13" s="53">
        <f t="shared" si="0"/>
        <v>217.3</v>
      </c>
      <c r="I13" s="57">
        <f t="shared" si="1"/>
        <v>77.596</v>
      </c>
      <c r="J13" s="48"/>
      <c r="K13" s="48"/>
      <c r="L13" s="48"/>
      <c r="M13" s="48"/>
      <c r="N13" s="48" t="s">
        <v>25</v>
      </c>
      <c r="O13" s="58">
        <v>10</v>
      </c>
      <c r="P13" s="48" t="s">
        <v>26</v>
      </c>
      <c r="Q13" s="48" t="s">
        <v>27</v>
      </c>
      <c r="R13" s="48"/>
      <c r="S13" s="48" t="s">
        <v>26</v>
      </c>
      <c r="T13" s="59"/>
    </row>
    <row r="14" spans="1:20" ht="30" customHeight="1">
      <c r="A14" s="48" t="s">
        <v>52</v>
      </c>
      <c r="B14" s="54" t="s">
        <v>75</v>
      </c>
      <c r="C14" s="54" t="s">
        <v>76</v>
      </c>
      <c r="D14" s="54">
        <v>376</v>
      </c>
      <c r="E14" s="50">
        <v>44.5</v>
      </c>
      <c r="F14" s="51">
        <v>81</v>
      </c>
      <c r="G14" s="51">
        <v>82.4</v>
      </c>
      <c r="H14" s="53">
        <f t="shared" si="0"/>
        <v>207.9</v>
      </c>
      <c r="I14" s="57">
        <f t="shared" si="1"/>
        <v>77.588</v>
      </c>
      <c r="J14" s="58"/>
      <c r="K14" s="58"/>
      <c r="L14" s="58"/>
      <c r="M14" s="58"/>
      <c r="N14" s="48" t="s">
        <v>25</v>
      </c>
      <c r="O14" s="58">
        <v>11</v>
      </c>
      <c r="P14" s="48" t="s">
        <v>26</v>
      </c>
      <c r="Q14" s="58" t="s">
        <v>27</v>
      </c>
      <c r="R14" s="58"/>
      <c r="S14" s="48" t="s">
        <v>26</v>
      </c>
      <c r="T14" s="59"/>
    </row>
    <row r="15" spans="1:20" ht="30" customHeight="1">
      <c r="A15" s="48" t="s">
        <v>52</v>
      </c>
      <c r="B15" s="54" t="s">
        <v>77</v>
      </c>
      <c r="C15" s="54" t="s">
        <v>78</v>
      </c>
      <c r="D15" s="54">
        <v>372</v>
      </c>
      <c r="E15" s="50">
        <v>48</v>
      </c>
      <c r="F15" s="51">
        <v>82.8</v>
      </c>
      <c r="G15" s="51">
        <v>80</v>
      </c>
      <c r="H15" s="53">
        <f t="shared" si="0"/>
        <v>210.8</v>
      </c>
      <c r="I15" s="57">
        <f t="shared" si="1"/>
        <v>77.376</v>
      </c>
      <c r="J15" s="58"/>
      <c r="K15" s="58"/>
      <c r="L15" s="58"/>
      <c r="M15" s="58"/>
      <c r="N15" s="48" t="s">
        <v>25</v>
      </c>
      <c r="O15" s="58">
        <v>12</v>
      </c>
      <c r="P15" s="48" t="s">
        <v>26</v>
      </c>
      <c r="Q15" s="58" t="s">
        <v>27</v>
      </c>
      <c r="R15" s="58"/>
      <c r="S15" s="48" t="s">
        <v>26</v>
      </c>
      <c r="T15" s="59"/>
    </row>
    <row r="16" spans="1:20" ht="30" customHeight="1">
      <c r="A16" s="48" t="s">
        <v>52</v>
      </c>
      <c r="B16" s="54" t="s">
        <v>79</v>
      </c>
      <c r="C16" s="54" t="s">
        <v>80</v>
      </c>
      <c r="D16" s="54">
        <v>377</v>
      </c>
      <c r="E16" s="50">
        <v>40</v>
      </c>
      <c r="F16" s="51">
        <v>80</v>
      </c>
      <c r="G16" s="51">
        <v>82.6</v>
      </c>
      <c r="H16" s="53">
        <f t="shared" si="0"/>
        <v>202.6</v>
      </c>
      <c r="I16" s="57">
        <f t="shared" si="1"/>
        <v>77.092</v>
      </c>
      <c r="J16" s="58"/>
      <c r="K16" s="58"/>
      <c r="L16" s="58"/>
      <c r="M16" s="58"/>
      <c r="N16" s="48" t="s">
        <v>25</v>
      </c>
      <c r="O16" s="58">
        <v>13</v>
      </c>
      <c r="P16" s="48" t="s">
        <v>26</v>
      </c>
      <c r="Q16" s="58" t="s">
        <v>27</v>
      </c>
      <c r="R16" s="58"/>
      <c r="S16" s="48" t="s">
        <v>26</v>
      </c>
      <c r="T16" s="59"/>
    </row>
    <row r="17" spans="1:20" ht="30" customHeight="1">
      <c r="A17" s="48" t="s">
        <v>52</v>
      </c>
      <c r="B17" s="54" t="s">
        <v>81</v>
      </c>
      <c r="C17" s="54" t="s">
        <v>82</v>
      </c>
      <c r="D17" s="54">
        <v>356</v>
      </c>
      <c r="E17" s="50">
        <v>41.5</v>
      </c>
      <c r="F17" s="55">
        <v>89</v>
      </c>
      <c r="G17" s="55">
        <v>87</v>
      </c>
      <c r="H17" s="53">
        <f t="shared" si="0"/>
        <v>217.5</v>
      </c>
      <c r="I17" s="57">
        <f t="shared" si="1"/>
        <v>75.94</v>
      </c>
      <c r="J17" s="48"/>
      <c r="K17" s="48"/>
      <c r="L17" s="48"/>
      <c r="M17" s="48"/>
      <c r="N17" s="48" t="s">
        <v>25</v>
      </c>
      <c r="O17" s="58">
        <v>14</v>
      </c>
      <c r="P17" s="48" t="s">
        <v>26</v>
      </c>
      <c r="Q17" s="48" t="s">
        <v>27</v>
      </c>
      <c r="R17" s="48"/>
      <c r="S17" s="48" t="s">
        <v>26</v>
      </c>
      <c r="T17" s="59"/>
    </row>
    <row r="18" spans="1:20" ht="30" customHeight="1">
      <c r="A18" s="48" t="s">
        <v>52</v>
      </c>
      <c r="B18" s="54" t="s">
        <v>83</v>
      </c>
      <c r="C18" s="54" t="s">
        <v>84</v>
      </c>
      <c r="D18" s="54">
        <v>366</v>
      </c>
      <c r="E18" s="50">
        <v>40</v>
      </c>
      <c r="F18" s="51">
        <v>81.8</v>
      </c>
      <c r="G18" s="51">
        <v>82.8</v>
      </c>
      <c r="H18" s="53">
        <f t="shared" si="0"/>
        <v>204.6</v>
      </c>
      <c r="I18" s="57">
        <f t="shared" si="1"/>
        <v>75.792</v>
      </c>
      <c r="J18" s="58"/>
      <c r="K18" s="58"/>
      <c r="L18" s="58"/>
      <c r="M18" s="58"/>
      <c r="N18" s="48" t="s">
        <v>25</v>
      </c>
      <c r="O18" s="58">
        <v>15</v>
      </c>
      <c r="P18" s="48" t="s">
        <v>26</v>
      </c>
      <c r="Q18" s="58" t="s">
        <v>27</v>
      </c>
      <c r="R18" s="58"/>
      <c r="S18" s="48" t="s">
        <v>26</v>
      </c>
      <c r="T18" s="59"/>
    </row>
    <row r="19" spans="1:20" ht="30" customHeight="1">
      <c r="A19" s="48" t="s">
        <v>52</v>
      </c>
      <c r="B19" s="54" t="s">
        <v>85</v>
      </c>
      <c r="C19" s="54" t="s">
        <v>86</v>
      </c>
      <c r="D19" s="54">
        <v>365</v>
      </c>
      <c r="E19" s="50">
        <v>38</v>
      </c>
      <c r="F19" s="51">
        <v>78.8</v>
      </c>
      <c r="G19" s="51">
        <v>81</v>
      </c>
      <c r="H19" s="53">
        <f t="shared" si="0"/>
        <v>197.8</v>
      </c>
      <c r="I19" s="57">
        <f t="shared" si="1"/>
        <v>74.836</v>
      </c>
      <c r="J19" s="58"/>
      <c r="K19" s="58"/>
      <c r="L19" s="58"/>
      <c r="M19" s="58"/>
      <c r="N19" s="48" t="s">
        <v>25</v>
      </c>
      <c r="O19" s="58">
        <v>16</v>
      </c>
      <c r="P19" s="48" t="s">
        <v>26</v>
      </c>
      <c r="Q19" s="58" t="s">
        <v>27</v>
      </c>
      <c r="R19" s="58"/>
      <c r="S19" s="48" t="s">
        <v>26</v>
      </c>
      <c r="T19" s="59"/>
    </row>
    <row r="20" spans="1:20" ht="30" customHeight="1">
      <c r="A20" s="48" t="s">
        <v>52</v>
      </c>
      <c r="B20" s="54" t="s">
        <v>87</v>
      </c>
      <c r="C20" s="54" t="s">
        <v>88</v>
      </c>
      <c r="D20" s="54">
        <v>354</v>
      </c>
      <c r="E20" s="50">
        <v>40</v>
      </c>
      <c r="F20" s="51">
        <v>83.2</v>
      </c>
      <c r="G20" s="51">
        <v>84.2</v>
      </c>
      <c r="H20" s="53">
        <f t="shared" si="0"/>
        <v>207.4</v>
      </c>
      <c r="I20" s="57">
        <f t="shared" si="1"/>
        <v>74.448</v>
      </c>
      <c r="J20" s="58"/>
      <c r="K20" s="58"/>
      <c r="L20" s="58"/>
      <c r="M20" s="58"/>
      <c r="N20" s="48" t="s">
        <v>25</v>
      </c>
      <c r="O20" s="58">
        <v>17</v>
      </c>
      <c r="P20" s="48" t="s">
        <v>26</v>
      </c>
      <c r="Q20" s="58" t="s">
        <v>27</v>
      </c>
      <c r="R20" s="58"/>
      <c r="S20" s="48" t="s">
        <v>26</v>
      </c>
      <c r="T20" s="59"/>
    </row>
    <row r="21" spans="1:20" ht="30" customHeight="1">
      <c r="A21" s="48" t="s">
        <v>52</v>
      </c>
      <c r="B21" s="54" t="s">
        <v>89</v>
      </c>
      <c r="C21" s="54" t="s">
        <v>90</v>
      </c>
      <c r="D21" s="54">
        <v>352</v>
      </c>
      <c r="E21" s="50">
        <v>36</v>
      </c>
      <c r="F21" s="51">
        <v>82.4</v>
      </c>
      <c r="G21" s="51">
        <v>85.8</v>
      </c>
      <c r="H21" s="53">
        <f t="shared" si="0"/>
        <v>204.2</v>
      </c>
      <c r="I21" s="57">
        <f t="shared" si="1"/>
        <v>73.78399999999999</v>
      </c>
      <c r="J21" s="58"/>
      <c r="K21" s="58"/>
      <c r="L21" s="58"/>
      <c r="M21" s="58"/>
      <c r="N21" s="48" t="s">
        <v>25</v>
      </c>
      <c r="O21" s="58">
        <v>18</v>
      </c>
      <c r="P21" s="48" t="s">
        <v>26</v>
      </c>
      <c r="Q21" s="58" t="s">
        <v>27</v>
      </c>
      <c r="R21" s="58"/>
      <c r="S21" s="48" t="s">
        <v>26</v>
      </c>
      <c r="T21" s="59"/>
    </row>
    <row r="22" spans="1:20" ht="30" customHeight="1">
      <c r="A22" s="48" t="s">
        <v>52</v>
      </c>
      <c r="B22" s="54" t="s">
        <v>91</v>
      </c>
      <c r="C22" s="54" t="s">
        <v>92</v>
      </c>
      <c r="D22" s="54">
        <v>346</v>
      </c>
      <c r="E22" s="50">
        <v>45</v>
      </c>
      <c r="F22" s="51">
        <v>82</v>
      </c>
      <c r="G22" s="51">
        <v>80.2</v>
      </c>
      <c r="H22" s="53">
        <f t="shared" si="0"/>
        <v>207.2</v>
      </c>
      <c r="I22" s="57">
        <f t="shared" si="1"/>
        <v>73.304</v>
      </c>
      <c r="J22" s="58"/>
      <c r="K22" s="58"/>
      <c r="L22" s="58"/>
      <c r="M22" s="58"/>
      <c r="N22" s="48" t="s">
        <v>25</v>
      </c>
      <c r="O22" s="58">
        <v>19</v>
      </c>
      <c r="P22" s="48" t="s">
        <v>26</v>
      </c>
      <c r="Q22" s="58" t="s">
        <v>27</v>
      </c>
      <c r="R22" s="58"/>
      <c r="S22" s="48" t="s">
        <v>26</v>
      </c>
      <c r="T22" s="59"/>
    </row>
    <row r="23" spans="1:20" ht="30" customHeight="1">
      <c r="A23" s="48" t="s">
        <v>52</v>
      </c>
      <c r="B23" s="54" t="s">
        <v>93</v>
      </c>
      <c r="C23" s="54" t="s">
        <v>94</v>
      </c>
      <c r="D23" s="54">
        <v>359</v>
      </c>
      <c r="E23" s="50">
        <v>36.5</v>
      </c>
      <c r="F23" s="55">
        <v>71.6</v>
      </c>
      <c r="G23" s="55">
        <v>76.6</v>
      </c>
      <c r="H23" s="53">
        <f t="shared" si="0"/>
        <v>184.7</v>
      </c>
      <c r="I23" s="57">
        <f t="shared" si="1"/>
        <v>72.42399999999999</v>
      </c>
      <c r="J23" s="48"/>
      <c r="K23" s="48"/>
      <c r="L23" s="48"/>
      <c r="M23" s="48"/>
      <c r="N23" s="48" t="s">
        <v>25</v>
      </c>
      <c r="O23" s="58">
        <v>20</v>
      </c>
      <c r="P23" s="48" t="s">
        <v>26</v>
      </c>
      <c r="Q23" s="48" t="s">
        <v>27</v>
      </c>
      <c r="R23" s="48"/>
      <c r="S23" s="48" t="s">
        <v>26</v>
      </c>
      <c r="T23" s="59"/>
    </row>
    <row r="24" spans="1:20" ht="30" customHeight="1">
      <c r="A24" s="48" t="s">
        <v>52</v>
      </c>
      <c r="B24" s="54" t="s">
        <v>95</v>
      </c>
      <c r="C24" s="54" t="s">
        <v>96</v>
      </c>
      <c r="D24" s="54">
        <v>347</v>
      </c>
      <c r="E24" s="50">
        <v>42</v>
      </c>
      <c r="F24" s="51">
        <v>75.4</v>
      </c>
      <c r="G24" s="51">
        <v>80.4</v>
      </c>
      <c r="H24" s="53">
        <f t="shared" si="0"/>
        <v>197.8</v>
      </c>
      <c r="I24" s="57">
        <f t="shared" si="1"/>
        <v>72.316</v>
      </c>
      <c r="J24" s="58"/>
      <c r="K24" s="58"/>
      <c r="L24" s="58"/>
      <c r="M24" s="58"/>
      <c r="N24" s="48" t="s">
        <v>25</v>
      </c>
      <c r="O24" s="58">
        <v>21</v>
      </c>
      <c r="P24" s="48" t="s">
        <v>26</v>
      </c>
      <c r="Q24" s="58" t="s">
        <v>27</v>
      </c>
      <c r="R24" s="58"/>
      <c r="S24" s="48" t="s">
        <v>26</v>
      </c>
      <c r="T24" s="59"/>
    </row>
    <row r="25" spans="1:20" ht="30" customHeight="1">
      <c r="A25" s="48" t="s">
        <v>52</v>
      </c>
      <c r="B25" s="54" t="s">
        <v>97</v>
      </c>
      <c r="C25" s="54" t="s">
        <v>98</v>
      </c>
      <c r="D25" s="54">
        <v>340</v>
      </c>
      <c r="E25" s="50">
        <v>41</v>
      </c>
      <c r="F25" s="51">
        <v>74.6</v>
      </c>
      <c r="G25" s="51">
        <v>80.8</v>
      </c>
      <c r="H25" s="53">
        <f t="shared" si="0"/>
        <v>196.39999999999998</v>
      </c>
      <c r="I25" s="57">
        <f t="shared" si="1"/>
        <v>71.16799999999999</v>
      </c>
      <c r="J25" s="58"/>
      <c r="K25" s="58"/>
      <c r="L25" s="58"/>
      <c r="M25" s="58"/>
      <c r="N25" s="48" t="s">
        <v>25</v>
      </c>
      <c r="O25" s="58">
        <v>22</v>
      </c>
      <c r="P25" s="48" t="s">
        <v>26</v>
      </c>
      <c r="Q25" s="58" t="s">
        <v>27</v>
      </c>
      <c r="R25" s="58"/>
      <c r="S25" s="48" t="s">
        <v>26</v>
      </c>
      <c r="T25" s="59"/>
    </row>
    <row r="26" spans="1:20" ht="30" customHeight="1">
      <c r="A26" s="48" t="s">
        <v>52</v>
      </c>
      <c r="B26" s="54" t="s">
        <v>99</v>
      </c>
      <c r="C26" s="54" t="s">
        <v>100</v>
      </c>
      <c r="D26" s="54">
        <v>344</v>
      </c>
      <c r="E26" s="50">
        <v>38.5</v>
      </c>
      <c r="F26" s="51">
        <v>69</v>
      </c>
      <c r="G26" s="51">
        <v>74.6</v>
      </c>
      <c r="H26" s="53">
        <f t="shared" si="0"/>
        <v>182.1</v>
      </c>
      <c r="I26" s="57">
        <f t="shared" si="1"/>
        <v>70.012</v>
      </c>
      <c r="J26" s="58"/>
      <c r="K26" s="58"/>
      <c r="L26" s="58"/>
      <c r="M26" s="58"/>
      <c r="N26" s="48" t="s">
        <v>25</v>
      </c>
      <c r="O26" s="58">
        <v>23</v>
      </c>
      <c r="P26" s="48" t="s">
        <v>26</v>
      </c>
      <c r="Q26" s="58" t="s">
        <v>27</v>
      </c>
      <c r="R26" s="58"/>
      <c r="S26" s="48" t="s">
        <v>26</v>
      </c>
      <c r="T26" s="59"/>
    </row>
    <row r="27" spans="1:20" ht="30" customHeight="1">
      <c r="A27" s="48" t="s">
        <v>52</v>
      </c>
      <c r="B27" s="54" t="s">
        <v>101</v>
      </c>
      <c r="C27" s="54" t="s">
        <v>102</v>
      </c>
      <c r="D27" s="54">
        <v>414</v>
      </c>
      <c r="E27" s="50"/>
      <c r="F27" s="51"/>
      <c r="G27" s="55"/>
      <c r="H27" s="53"/>
      <c r="I27" s="57"/>
      <c r="J27" s="48"/>
      <c r="K27" s="48"/>
      <c r="L27" s="48"/>
      <c r="M27" s="48"/>
      <c r="N27" s="48"/>
      <c r="O27" s="58"/>
      <c r="P27" s="48" t="s">
        <v>103</v>
      </c>
      <c r="Q27" s="48"/>
      <c r="R27" s="48" t="s">
        <v>104</v>
      </c>
      <c r="S27" s="48" t="s">
        <v>26</v>
      </c>
      <c r="T27" s="59"/>
    </row>
    <row r="28" spans="1:8" s="4" customFormat="1" ht="12">
      <c r="A28" s="23"/>
      <c r="G28" s="24"/>
      <c r="H28" s="25"/>
    </row>
  </sheetData>
  <sheetProtection/>
  <mergeCells count="18">
    <mergeCell ref="A1:T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rintOptions/>
  <pageMargins left="0.3937007874015748" right="0.1968503937007874" top="0.3937007874015748" bottom="0" header="0.5118110236220472" footer="0.5118110236220472"/>
  <pageSetup fitToHeight="0" fitToWidth="1"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="90" zoomScaleNormal="90" workbookViewId="0" topLeftCell="A1">
      <selection activeCell="J63" sqref="J63"/>
    </sheetView>
  </sheetViews>
  <sheetFormatPr defaultColWidth="9.00390625" defaultRowHeight="14.25"/>
  <cols>
    <col min="1" max="1" width="10.00390625" style="5" customWidth="1"/>
    <col min="2" max="2" width="16.125" style="0" customWidth="1"/>
    <col min="3" max="3" width="9.50390625" style="0" customWidth="1"/>
    <col min="4" max="4" width="5.625" style="0" customWidth="1"/>
    <col min="5" max="5" width="11.50390625" style="0" customWidth="1"/>
    <col min="6" max="6" width="10.875" style="0" customWidth="1"/>
    <col min="7" max="7" width="9.75390625" style="6" customWidth="1"/>
    <col min="8" max="8" width="13.75390625" style="6" customWidth="1"/>
    <col min="9" max="9" width="8.00390625" style="0" customWidth="1"/>
    <col min="10" max="10" width="8.50390625" style="0" customWidth="1"/>
    <col min="11" max="11" width="8.75390625" style="0" customWidth="1"/>
    <col min="12" max="12" width="8.875" style="0" customWidth="1"/>
    <col min="13" max="13" width="8.75390625" style="0" customWidth="1"/>
    <col min="14" max="14" width="5.25390625" style="0" customWidth="1"/>
    <col min="15" max="15" width="4.625" style="0" customWidth="1"/>
    <col min="16" max="16" width="4.875" style="0" customWidth="1"/>
    <col min="17" max="17" width="10.75390625" style="0" customWidth="1"/>
    <col min="18" max="18" width="6.625" style="0" customWidth="1"/>
    <col min="19" max="19" width="5.125" style="0" customWidth="1"/>
    <col min="20" max="20" width="7.50390625" style="0" customWidth="1"/>
  </cols>
  <sheetData>
    <row r="1" spans="1:20" ht="30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1" customFormat="1" ht="27.75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/>
      <c r="G2" s="11"/>
      <c r="H2" s="11"/>
      <c r="I2" s="26" t="s">
        <v>6</v>
      </c>
      <c r="J2" s="9" t="s">
        <v>7</v>
      </c>
      <c r="K2" s="9" t="s">
        <v>8</v>
      </c>
      <c r="L2" s="9" t="s">
        <v>9</v>
      </c>
      <c r="M2" s="9" t="s">
        <v>10</v>
      </c>
      <c r="N2" s="9" t="s">
        <v>11</v>
      </c>
      <c r="O2" s="9" t="s">
        <v>12</v>
      </c>
      <c r="P2" s="9" t="s">
        <v>13</v>
      </c>
      <c r="Q2" s="9" t="s">
        <v>14</v>
      </c>
      <c r="R2" s="9" t="s">
        <v>15</v>
      </c>
      <c r="S2" s="9" t="s">
        <v>16</v>
      </c>
      <c r="T2" s="43" t="s">
        <v>17</v>
      </c>
    </row>
    <row r="3" spans="1:20" ht="66" customHeight="1">
      <c r="A3" s="12"/>
      <c r="B3" s="13"/>
      <c r="C3" s="13"/>
      <c r="D3" s="13"/>
      <c r="E3" s="14" t="s">
        <v>18</v>
      </c>
      <c r="F3" s="14" t="s">
        <v>19</v>
      </c>
      <c r="G3" s="14" t="s">
        <v>20</v>
      </c>
      <c r="H3" s="14" t="s">
        <v>21</v>
      </c>
      <c r="I3" s="27"/>
      <c r="J3" s="13"/>
      <c r="K3" s="13"/>
      <c r="L3" s="13"/>
      <c r="M3" s="13"/>
      <c r="N3" s="13"/>
      <c r="O3" s="13"/>
      <c r="P3" s="13"/>
      <c r="Q3" s="13"/>
      <c r="R3" s="13"/>
      <c r="S3" s="13"/>
      <c r="T3" s="44"/>
    </row>
    <row r="4" spans="1:20" ht="30" customHeight="1">
      <c r="A4" s="14" t="s">
        <v>105</v>
      </c>
      <c r="B4" s="15" t="s">
        <v>106</v>
      </c>
      <c r="C4" s="15" t="s">
        <v>107</v>
      </c>
      <c r="D4" s="15">
        <v>428</v>
      </c>
      <c r="E4" s="16">
        <v>34.5</v>
      </c>
      <c r="F4" s="17">
        <v>85.8</v>
      </c>
      <c r="G4" s="18">
        <v>85.2</v>
      </c>
      <c r="H4" s="17">
        <f aca="true" t="shared" si="0" ref="H4:H50">E4+F4+G4</f>
        <v>205.5</v>
      </c>
      <c r="I4" s="16">
        <f aca="true" t="shared" si="1" ref="I4:I50">D4/5*0.7+H4/2.5*0.3</f>
        <v>84.58</v>
      </c>
      <c r="J4" s="28"/>
      <c r="K4" s="28"/>
      <c r="L4" s="28"/>
      <c r="M4" s="28"/>
      <c r="N4" s="28" t="s">
        <v>25</v>
      </c>
      <c r="O4" s="28">
        <v>1</v>
      </c>
      <c r="P4" s="28" t="s">
        <v>26</v>
      </c>
      <c r="Q4" s="28" t="s">
        <v>27</v>
      </c>
      <c r="R4" s="28"/>
      <c r="S4" s="14" t="s">
        <v>26</v>
      </c>
      <c r="T4" s="40"/>
    </row>
    <row r="5" spans="1:20" ht="30" customHeight="1">
      <c r="A5" s="14" t="s">
        <v>105</v>
      </c>
      <c r="B5" s="15" t="s">
        <v>108</v>
      </c>
      <c r="C5" s="15" t="s">
        <v>109</v>
      </c>
      <c r="D5" s="15">
        <v>424</v>
      </c>
      <c r="E5" s="16">
        <v>42</v>
      </c>
      <c r="F5" s="17">
        <v>84.2</v>
      </c>
      <c r="G5" s="18">
        <v>83</v>
      </c>
      <c r="H5" s="17">
        <f t="shared" si="0"/>
        <v>209.2</v>
      </c>
      <c r="I5" s="16">
        <f t="shared" si="1"/>
        <v>84.46399999999998</v>
      </c>
      <c r="J5" s="28"/>
      <c r="K5" s="28"/>
      <c r="L5" s="28"/>
      <c r="M5" s="28"/>
      <c r="N5" s="28" t="s">
        <v>25</v>
      </c>
      <c r="O5" s="28">
        <v>2</v>
      </c>
      <c r="P5" s="28" t="s">
        <v>26</v>
      </c>
      <c r="Q5" s="28" t="s">
        <v>27</v>
      </c>
      <c r="R5" s="28"/>
      <c r="S5" s="14" t="s">
        <v>26</v>
      </c>
      <c r="T5" s="40"/>
    </row>
    <row r="6" spans="1:20" ht="30" customHeight="1">
      <c r="A6" s="14" t="s">
        <v>105</v>
      </c>
      <c r="B6" s="15" t="s">
        <v>110</v>
      </c>
      <c r="C6" s="15" t="s">
        <v>111</v>
      </c>
      <c r="D6" s="15">
        <v>416</v>
      </c>
      <c r="E6" s="16">
        <v>39</v>
      </c>
      <c r="F6" s="17">
        <v>80.2</v>
      </c>
      <c r="G6" s="18">
        <v>83</v>
      </c>
      <c r="H6" s="17">
        <f t="shared" si="0"/>
        <v>202.2</v>
      </c>
      <c r="I6" s="16">
        <f t="shared" si="1"/>
        <v>82.50399999999999</v>
      </c>
      <c r="J6" s="28"/>
      <c r="K6" s="28"/>
      <c r="L6" s="28"/>
      <c r="M6" s="28"/>
      <c r="N6" s="28" t="s">
        <v>25</v>
      </c>
      <c r="O6" s="28">
        <v>3</v>
      </c>
      <c r="P6" s="28" t="s">
        <v>26</v>
      </c>
      <c r="Q6" s="28" t="s">
        <v>27</v>
      </c>
      <c r="R6" s="28"/>
      <c r="S6" s="14" t="s">
        <v>26</v>
      </c>
      <c r="T6" s="40"/>
    </row>
    <row r="7" spans="1:20" ht="30" customHeight="1">
      <c r="A7" s="14" t="s">
        <v>105</v>
      </c>
      <c r="B7" s="15" t="s">
        <v>112</v>
      </c>
      <c r="C7" s="15" t="s">
        <v>113</v>
      </c>
      <c r="D7" s="15">
        <v>418</v>
      </c>
      <c r="E7" s="16">
        <v>34.5</v>
      </c>
      <c r="F7" s="17">
        <v>81</v>
      </c>
      <c r="G7" s="18">
        <v>80.2</v>
      </c>
      <c r="H7" s="17">
        <f t="shared" si="0"/>
        <v>195.7</v>
      </c>
      <c r="I7" s="16">
        <f t="shared" si="1"/>
        <v>82.00399999999999</v>
      </c>
      <c r="J7" s="28"/>
      <c r="K7" s="28"/>
      <c r="L7" s="28"/>
      <c r="M7" s="28"/>
      <c r="N7" s="28" t="s">
        <v>25</v>
      </c>
      <c r="O7" s="28">
        <v>4</v>
      </c>
      <c r="P7" s="28" t="s">
        <v>26</v>
      </c>
      <c r="Q7" s="28" t="s">
        <v>27</v>
      </c>
      <c r="R7" s="28"/>
      <c r="S7" s="14" t="s">
        <v>26</v>
      </c>
      <c r="T7" s="40"/>
    </row>
    <row r="8" spans="1:20" ht="30" customHeight="1">
      <c r="A8" s="14" t="s">
        <v>105</v>
      </c>
      <c r="B8" s="15" t="s">
        <v>114</v>
      </c>
      <c r="C8" s="15" t="s">
        <v>115</v>
      </c>
      <c r="D8" s="15">
        <v>404</v>
      </c>
      <c r="E8" s="16">
        <v>34.5</v>
      </c>
      <c r="F8" s="17">
        <v>84.8</v>
      </c>
      <c r="G8" s="18">
        <v>86.2</v>
      </c>
      <c r="H8" s="17">
        <f t="shared" si="0"/>
        <v>205.5</v>
      </c>
      <c r="I8" s="16">
        <f t="shared" si="1"/>
        <v>81.22</v>
      </c>
      <c r="J8" s="28"/>
      <c r="K8" s="28"/>
      <c r="L8" s="28"/>
      <c r="M8" s="28"/>
      <c r="N8" s="28" t="s">
        <v>25</v>
      </c>
      <c r="O8" s="28">
        <v>5</v>
      </c>
      <c r="P8" s="28" t="s">
        <v>26</v>
      </c>
      <c r="Q8" s="28" t="s">
        <v>27</v>
      </c>
      <c r="R8" s="28"/>
      <c r="S8" s="14" t="s">
        <v>26</v>
      </c>
      <c r="T8" s="40"/>
    </row>
    <row r="9" spans="1:20" ht="32.25" customHeight="1">
      <c r="A9" s="14" t="s">
        <v>105</v>
      </c>
      <c r="B9" s="15" t="s">
        <v>116</v>
      </c>
      <c r="C9" s="15" t="s">
        <v>117</v>
      </c>
      <c r="D9" s="15">
        <v>404</v>
      </c>
      <c r="E9" s="16">
        <v>35.5</v>
      </c>
      <c r="F9" s="17">
        <v>83.4</v>
      </c>
      <c r="G9" s="18">
        <v>85.6</v>
      </c>
      <c r="H9" s="17">
        <f t="shared" si="0"/>
        <v>204.5</v>
      </c>
      <c r="I9" s="16">
        <f t="shared" si="1"/>
        <v>81.1</v>
      </c>
      <c r="J9" s="28"/>
      <c r="K9" s="28"/>
      <c r="L9" s="28"/>
      <c r="M9" s="28"/>
      <c r="N9" s="28" t="s">
        <v>25</v>
      </c>
      <c r="O9" s="28">
        <v>6</v>
      </c>
      <c r="P9" s="28" t="s">
        <v>26</v>
      </c>
      <c r="Q9" s="28" t="s">
        <v>27</v>
      </c>
      <c r="R9" s="28"/>
      <c r="S9" s="14" t="s">
        <v>26</v>
      </c>
      <c r="T9" s="40"/>
    </row>
    <row r="10" spans="1:20" ht="30" customHeight="1">
      <c r="A10" s="14" t="s">
        <v>105</v>
      </c>
      <c r="B10" s="15" t="s">
        <v>118</v>
      </c>
      <c r="C10" s="15" t="s">
        <v>119</v>
      </c>
      <c r="D10" s="15">
        <v>399</v>
      </c>
      <c r="E10" s="16">
        <v>38.5</v>
      </c>
      <c r="F10" s="17">
        <v>87</v>
      </c>
      <c r="G10" s="18">
        <v>84.8</v>
      </c>
      <c r="H10" s="17">
        <f t="shared" si="0"/>
        <v>210.3</v>
      </c>
      <c r="I10" s="16">
        <f t="shared" si="1"/>
        <v>81.09599999999999</v>
      </c>
      <c r="J10" s="28"/>
      <c r="K10" s="28"/>
      <c r="L10" s="28"/>
      <c r="M10" s="28"/>
      <c r="N10" s="28" t="s">
        <v>25</v>
      </c>
      <c r="O10" s="28">
        <v>7</v>
      </c>
      <c r="P10" s="28" t="s">
        <v>26</v>
      </c>
      <c r="Q10" s="28" t="s">
        <v>27</v>
      </c>
      <c r="R10" s="28"/>
      <c r="S10" s="14" t="s">
        <v>26</v>
      </c>
      <c r="T10" s="40"/>
    </row>
    <row r="11" spans="1:20" ht="30" customHeight="1">
      <c r="A11" s="14" t="s">
        <v>105</v>
      </c>
      <c r="B11" s="15" t="s">
        <v>120</v>
      </c>
      <c r="C11" s="15" t="s">
        <v>121</v>
      </c>
      <c r="D11" s="15">
        <v>398</v>
      </c>
      <c r="E11" s="16">
        <v>35.5</v>
      </c>
      <c r="F11" s="17">
        <v>86</v>
      </c>
      <c r="G11" s="18">
        <v>86</v>
      </c>
      <c r="H11" s="17">
        <f t="shared" si="0"/>
        <v>207.5</v>
      </c>
      <c r="I11" s="16">
        <f t="shared" si="1"/>
        <v>80.61999999999999</v>
      </c>
      <c r="J11" s="28"/>
      <c r="K11" s="28"/>
      <c r="L11" s="28"/>
      <c r="M11" s="28"/>
      <c r="N11" s="28" t="s">
        <v>25</v>
      </c>
      <c r="O11" s="28">
        <v>8</v>
      </c>
      <c r="P11" s="28" t="s">
        <v>26</v>
      </c>
      <c r="Q11" s="28" t="s">
        <v>27</v>
      </c>
      <c r="R11" s="28"/>
      <c r="S11" s="14" t="s">
        <v>26</v>
      </c>
      <c r="T11" s="40"/>
    </row>
    <row r="12" spans="1:20" ht="30" customHeight="1">
      <c r="A12" s="14" t="s">
        <v>105</v>
      </c>
      <c r="B12" s="15" t="s">
        <v>122</v>
      </c>
      <c r="C12" s="15" t="s">
        <v>123</v>
      </c>
      <c r="D12" s="15">
        <v>392</v>
      </c>
      <c r="E12" s="16">
        <v>38</v>
      </c>
      <c r="F12" s="17">
        <v>84.8</v>
      </c>
      <c r="G12" s="18">
        <v>86.6</v>
      </c>
      <c r="H12" s="17">
        <f t="shared" si="0"/>
        <v>209.39999999999998</v>
      </c>
      <c r="I12" s="16">
        <f t="shared" si="1"/>
        <v>80.008</v>
      </c>
      <c r="J12" s="28"/>
      <c r="K12" s="28"/>
      <c r="L12" s="28"/>
      <c r="M12" s="28"/>
      <c r="N12" s="28" t="s">
        <v>25</v>
      </c>
      <c r="O12" s="28">
        <v>9</v>
      </c>
      <c r="P12" s="28" t="s">
        <v>26</v>
      </c>
      <c r="Q12" s="28" t="s">
        <v>27</v>
      </c>
      <c r="R12" s="28"/>
      <c r="S12" s="14" t="s">
        <v>26</v>
      </c>
      <c r="T12" s="40"/>
    </row>
    <row r="13" spans="1:20" ht="30" customHeight="1">
      <c r="A13" s="14" t="s">
        <v>105</v>
      </c>
      <c r="B13" s="15" t="s">
        <v>124</v>
      </c>
      <c r="C13" s="15" t="s">
        <v>125</v>
      </c>
      <c r="D13" s="15">
        <v>401</v>
      </c>
      <c r="E13" s="16">
        <v>35.5</v>
      </c>
      <c r="F13" s="17">
        <v>81.2</v>
      </c>
      <c r="G13" s="18">
        <v>81.6</v>
      </c>
      <c r="H13" s="17">
        <f t="shared" si="0"/>
        <v>198.3</v>
      </c>
      <c r="I13" s="16">
        <f t="shared" si="1"/>
        <v>79.936</v>
      </c>
      <c r="J13" s="28"/>
      <c r="K13" s="28"/>
      <c r="L13" s="28"/>
      <c r="M13" s="28"/>
      <c r="N13" s="28" t="s">
        <v>25</v>
      </c>
      <c r="O13" s="28">
        <v>10</v>
      </c>
      <c r="P13" s="28" t="s">
        <v>26</v>
      </c>
      <c r="Q13" s="28" t="s">
        <v>27</v>
      </c>
      <c r="R13" s="28"/>
      <c r="S13" s="14" t="s">
        <v>26</v>
      </c>
      <c r="T13" s="40"/>
    </row>
    <row r="14" spans="1:20" ht="30" customHeight="1">
      <c r="A14" s="14" t="s">
        <v>105</v>
      </c>
      <c r="B14" s="15" t="s">
        <v>126</v>
      </c>
      <c r="C14" s="15" t="s">
        <v>127</v>
      </c>
      <c r="D14" s="15">
        <v>390</v>
      </c>
      <c r="E14" s="16">
        <v>37</v>
      </c>
      <c r="F14" s="17">
        <v>84.4</v>
      </c>
      <c r="G14" s="18">
        <v>86</v>
      </c>
      <c r="H14" s="17">
        <f t="shared" si="0"/>
        <v>207.4</v>
      </c>
      <c r="I14" s="16">
        <f t="shared" si="1"/>
        <v>79.488</v>
      </c>
      <c r="J14" s="28"/>
      <c r="K14" s="28"/>
      <c r="L14" s="28"/>
      <c r="M14" s="28"/>
      <c r="N14" s="28" t="s">
        <v>25</v>
      </c>
      <c r="O14" s="28">
        <v>11</v>
      </c>
      <c r="P14" s="28" t="s">
        <v>26</v>
      </c>
      <c r="Q14" s="28" t="s">
        <v>27</v>
      </c>
      <c r="R14" s="28"/>
      <c r="S14" s="14" t="s">
        <v>26</v>
      </c>
      <c r="T14" s="40"/>
    </row>
    <row r="15" spans="1:20" ht="30" customHeight="1">
      <c r="A15" s="14" t="s">
        <v>105</v>
      </c>
      <c r="B15" s="15" t="s">
        <v>128</v>
      </c>
      <c r="C15" s="15" t="s">
        <v>129</v>
      </c>
      <c r="D15" s="15">
        <v>400</v>
      </c>
      <c r="E15" s="16">
        <v>37.5</v>
      </c>
      <c r="F15" s="17">
        <v>79.4</v>
      </c>
      <c r="G15" s="18">
        <v>78.6</v>
      </c>
      <c r="H15" s="17">
        <f t="shared" si="0"/>
        <v>195.5</v>
      </c>
      <c r="I15" s="16">
        <f t="shared" si="1"/>
        <v>79.46000000000001</v>
      </c>
      <c r="J15" s="28"/>
      <c r="K15" s="28"/>
      <c r="L15" s="28"/>
      <c r="M15" s="28"/>
      <c r="N15" s="28" t="s">
        <v>25</v>
      </c>
      <c r="O15" s="28">
        <v>12</v>
      </c>
      <c r="P15" s="28" t="s">
        <v>26</v>
      </c>
      <c r="Q15" s="28" t="s">
        <v>27</v>
      </c>
      <c r="R15" s="28"/>
      <c r="S15" s="14" t="s">
        <v>26</v>
      </c>
      <c r="T15" s="40"/>
    </row>
    <row r="16" spans="1:20" ht="30" customHeight="1">
      <c r="A16" s="14" t="s">
        <v>105</v>
      </c>
      <c r="B16" s="15" t="s">
        <v>130</v>
      </c>
      <c r="C16" s="15" t="s">
        <v>131</v>
      </c>
      <c r="D16" s="15">
        <v>398</v>
      </c>
      <c r="E16" s="16">
        <v>40</v>
      </c>
      <c r="F16" s="17">
        <v>79.8</v>
      </c>
      <c r="G16" s="18">
        <v>77.2</v>
      </c>
      <c r="H16" s="17">
        <f t="shared" si="0"/>
        <v>197</v>
      </c>
      <c r="I16" s="16">
        <f t="shared" si="1"/>
        <v>79.35999999999999</v>
      </c>
      <c r="J16" s="14"/>
      <c r="K16" s="14"/>
      <c r="L16" s="14"/>
      <c r="M16" s="14"/>
      <c r="N16" s="28" t="s">
        <v>25</v>
      </c>
      <c r="O16" s="28">
        <v>13</v>
      </c>
      <c r="P16" s="28" t="s">
        <v>26</v>
      </c>
      <c r="Q16" s="28" t="s">
        <v>27</v>
      </c>
      <c r="R16" s="14"/>
      <c r="S16" s="14" t="s">
        <v>26</v>
      </c>
      <c r="T16" s="40"/>
    </row>
    <row r="17" spans="1:20" ht="30" customHeight="1">
      <c r="A17" s="14" t="s">
        <v>105</v>
      </c>
      <c r="B17" s="15" t="s">
        <v>132</v>
      </c>
      <c r="C17" s="15" t="s">
        <v>133</v>
      </c>
      <c r="D17" s="15">
        <v>390</v>
      </c>
      <c r="E17" s="16">
        <v>35.5</v>
      </c>
      <c r="F17" s="17">
        <v>85.8</v>
      </c>
      <c r="G17" s="18">
        <v>85</v>
      </c>
      <c r="H17" s="17">
        <f t="shared" si="0"/>
        <v>206.3</v>
      </c>
      <c r="I17" s="16">
        <f t="shared" si="1"/>
        <v>79.356</v>
      </c>
      <c r="J17" s="28"/>
      <c r="K17" s="28"/>
      <c r="L17" s="28"/>
      <c r="M17" s="28"/>
      <c r="N17" s="28" t="s">
        <v>25</v>
      </c>
      <c r="O17" s="28">
        <v>14</v>
      </c>
      <c r="P17" s="28" t="s">
        <v>26</v>
      </c>
      <c r="Q17" s="28" t="s">
        <v>27</v>
      </c>
      <c r="R17" s="28"/>
      <c r="S17" s="14" t="s">
        <v>26</v>
      </c>
      <c r="T17" s="40"/>
    </row>
    <row r="18" spans="1:20" ht="30" customHeight="1">
      <c r="A18" s="14" t="s">
        <v>105</v>
      </c>
      <c r="B18" s="15" t="s">
        <v>134</v>
      </c>
      <c r="C18" s="15" t="s">
        <v>135</v>
      </c>
      <c r="D18" s="15">
        <v>393</v>
      </c>
      <c r="E18" s="16">
        <v>37</v>
      </c>
      <c r="F18" s="17">
        <v>83.2</v>
      </c>
      <c r="G18" s="18">
        <v>82.6</v>
      </c>
      <c r="H18" s="17">
        <f t="shared" si="0"/>
        <v>202.8</v>
      </c>
      <c r="I18" s="16">
        <f t="shared" si="1"/>
        <v>79.356</v>
      </c>
      <c r="J18" s="28"/>
      <c r="K18" s="28"/>
      <c r="L18" s="28"/>
      <c r="M18" s="28"/>
      <c r="N18" s="28" t="s">
        <v>25</v>
      </c>
      <c r="O18" s="28">
        <v>15</v>
      </c>
      <c r="P18" s="28" t="s">
        <v>26</v>
      </c>
      <c r="Q18" s="28" t="s">
        <v>27</v>
      </c>
      <c r="R18" s="28"/>
      <c r="S18" s="14" t="s">
        <v>26</v>
      </c>
      <c r="T18" s="40"/>
    </row>
    <row r="19" spans="1:20" ht="39" customHeight="1">
      <c r="A19" s="14" t="s">
        <v>105</v>
      </c>
      <c r="B19" s="15" t="s">
        <v>136</v>
      </c>
      <c r="C19" s="15" t="s">
        <v>137</v>
      </c>
      <c r="D19" s="15">
        <v>394</v>
      </c>
      <c r="E19" s="16">
        <v>33.5</v>
      </c>
      <c r="F19" s="17">
        <v>84</v>
      </c>
      <c r="G19" s="18">
        <v>83.8</v>
      </c>
      <c r="H19" s="17">
        <f t="shared" si="0"/>
        <v>201.3</v>
      </c>
      <c r="I19" s="16">
        <f t="shared" si="1"/>
        <v>79.316</v>
      </c>
      <c r="J19" s="28"/>
      <c r="K19" s="28"/>
      <c r="L19" s="28"/>
      <c r="M19" s="28"/>
      <c r="N19" s="28" t="s">
        <v>25</v>
      </c>
      <c r="O19" s="28">
        <v>16</v>
      </c>
      <c r="P19" s="28" t="s">
        <v>26</v>
      </c>
      <c r="Q19" s="28" t="s">
        <v>27</v>
      </c>
      <c r="R19" s="28"/>
      <c r="S19" s="14" t="s">
        <v>26</v>
      </c>
      <c r="T19" s="40"/>
    </row>
    <row r="20" spans="1:20" ht="38.25" customHeight="1">
      <c r="A20" s="14" t="s">
        <v>105</v>
      </c>
      <c r="B20" s="15" t="s">
        <v>138</v>
      </c>
      <c r="C20" s="15" t="s">
        <v>139</v>
      </c>
      <c r="D20" s="15">
        <v>380</v>
      </c>
      <c r="E20" s="16">
        <v>37</v>
      </c>
      <c r="F20" s="17">
        <v>88.6</v>
      </c>
      <c r="G20" s="18">
        <v>89</v>
      </c>
      <c r="H20" s="17">
        <f t="shared" si="0"/>
        <v>214.6</v>
      </c>
      <c r="I20" s="16">
        <f t="shared" si="1"/>
        <v>78.952</v>
      </c>
      <c r="J20" s="14"/>
      <c r="K20" s="14"/>
      <c r="L20" s="14"/>
      <c r="M20" s="14"/>
      <c r="N20" s="28" t="s">
        <v>25</v>
      </c>
      <c r="O20" s="28">
        <v>17</v>
      </c>
      <c r="P20" s="28" t="s">
        <v>26</v>
      </c>
      <c r="Q20" s="28" t="s">
        <v>27</v>
      </c>
      <c r="R20" s="14"/>
      <c r="S20" s="14" t="s">
        <v>26</v>
      </c>
      <c r="T20" s="40"/>
    </row>
    <row r="21" spans="1:20" ht="51" customHeight="1">
      <c r="A21" s="14" t="s">
        <v>105</v>
      </c>
      <c r="B21" s="15" t="s">
        <v>140</v>
      </c>
      <c r="C21" s="15" t="s">
        <v>141</v>
      </c>
      <c r="D21" s="15">
        <v>397</v>
      </c>
      <c r="E21" s="16">
        <v>37.5</v>
      </c>
      <c r="F21" s="17">
        <v>78.6</v>
      </c>
      <c r="G21" s="18">
        <v>77.8</v>
      </c>
      <c r="H21" s="17">
        <f t="shared" si="0"/>
        <v>193.89999999999998</v>
      </c>
      <c r="I21" s="16">
        <f t="shared" si="1"/>
        <v>78.848</v>
      </c>
      <c r="J21" s="29" t="s">
        <v>142</v>
      </c>
      <c r="K21" s="30">
        <v>68</v>
      </c>
      <c r="L21" s="29" t="s">
        <v>143</v>
      </c>
      <c r="M21" s="31">
        <v>75</v>
      </c>
      <c r="N21" s="28" t="s">
        <v>25</v>
      </c>
      <c r="O21" s="28">
        <v>18</v>
      </c>
      <c r="P21" s="28" t="s">
        <v>26</v>
      </c>
      <c r="Q21" s="28" t="s">
        <v>27</v>
      </c>
      <c r="R21" s="28"/>
      <c r="S21" s="14" t="s">
        <v>26</v>
      </c>
      <c r="T21" s="40"/>
    </row>
    <row r="22" spans="1:20" ht="30" customHeight="1">
      <c r="A22" s="14" t="s">
        <v>105</v>
      </c>
      <c r="B22" s="15" t="s">
        <v>144</v>
      </c>
      <c r="C22" s="15" t="s">
        <v>145</v>
      </c>
      <c r="D22" s="15">
        <v>403</v>
      </c>
      <c r="E22" s="16">
        <v>35.5</v>
      </c>
      <c r="F22" s="17">
        <v>71.4</v>
      </c>
      <c r="G22" s="18">
        <v>79.6</v>
      </c>
      <c r="H22" s="17">
        <f t="shared" si="0"/>
        <v>186.5</v>
      </c>
      <c r="I22" s="16">
        <f t="shared" si="1"/>
        <v>78.8</v>
      </c>
      <c r="J22" s="32"/>
      <c r="K22" s="28"/>
      <c r="L22" s="32"/>
      <c r="M22" s="28"/>
      <c r="N22" s="28" t="s">
        <v>25</v>
      </c>
      <c r="O22" s="28">
        <v>19</v>
      </c>
      <c r="P22" s="28" t="s">
        <v>26</v>
      </c>
      <c r="Q22" s="28" t="s">
        <v>27</v>
      </c>
      <c r="R22" s="28"/>
      <c r="S22" s="14" t="s">
        <v>26</v>
      </c>
      <c r="T22" s="40"/>
    </row>
    <row r="23" spans="1:20" ht="30" customHeight="1">
      <c r="A23" s="14" t="s">
        <v>105</v>
      </c>
      <c r="B23" s="15" t="s">
        <v>146</v>
      </c>
      <c r="C23" s="15" t="s">
        <v>147</v>
      </c>
      <c r="D23" s="15">
        <v>379</v>
      </c>
      <c r="E23" s="16">
        <v>42.5</v>
      </c>
      <c r="F23" s="17">
        <v>85.8</v>
      </c>
      <c r="G23" s="18">
        <v>85.6</v>
      </c>
      <c r="H23" s="17">
        <f t="shared" si="0"/>
        <v>213.9</v>
      </c>
      <c r="I23" s="16">
        <f t="shared" si="1"/>
        <v>78.728</v>
      </c>
      <c r="J23" s="32"/>
      <c r="K23" s="28"/>
      <c r="L23" s="32"/>
      <c r="M23" s="28"/>
      <c r="N23" s="28" t="s">
        <v>25</v>
      </c>
      <c r="O23" s="28">
        <v>20</v>
      </c>
      <c r="P23" s="28" t="s">
        <v>26</v>
      </c>
      <c r="Q23" s="28" t="s">
        <v>27</v>
      </c>
      <c r="R23" s="28"/>
      <c r="S23" s="14" t="s">
        <v>26</v>
      </c>
      <c r="T23" s="40"/>
    </row>
    <row r="24" spans="1:20" ht="30" customHeight="1">
      <c r="A24" s="14" t="s">
        <v>105</v>
      </c>
      <c r="B24" s="15" t="s">
        <v>148</v>
      </c>
      <c r="C24" s="15" t="s">
        <v>149</v>
      </c>
      <c r="D24" s="15">
        <v>394</v>
      </c>
      <c r="E24" s="16">
        <v>38.5</v>
      </c>
      <c r="F24" s="17">
        <v>79</v>
      </c>
      <c r="G24" s="18">
        <v>78.2</v>
      </c>
      <c r="H24" s="17">
        <f t="shared" si="0"/>
        <v>195.7</v>
      </c>
      <c r="I24" s="16">
        <f t="shared" si="1"/>
        <v>78.64399999999999</v>
      </c>
      <c r="J24" s="32"/>
      <c r="K24" s="28"/>
      <c r="L24" s="32"/>
      <c r="M24" s="28"/>
      <c r="N24" s="28" t="s">
        <v>25</v>
      </c>
      <c r="O24" s="28">
        <v>21</v>
      </c>
      <c r="P24" s="28" t="s">
        <v>26</v>
      </c>
      <c r="Q24" s="28" t="s">
        <v>27</v>
      </c>
      <c r="R24" s="28"/>
      <c r="S24" s="14" t="s">
        <v>26</v>
      </c>
      <c r="T24" s="40"/>
    </row>
    <row r="25" spans="1:20" s="2" customFormat="1" ht="54.75" customHeight="1">
      <c r="A25" s="19" t="s">
        <v>105</v>
      </c>
      <c r="B25" s="20" t="s">
        <v>150</v>
      </c>
      <c r="C25" s="20" t="s">
        <v>151</v>
      </c>
      <c r="D25" s="20">
        <v>375</v>
      </c>
      <c r="E25" s="21">
        <v>37.5</v>
      </c>
      <c r="F25" s="21">
        <v>87.8</v>
      </c>
      <c r="G25" s="22">
        <v>89.6</v>
      </c>
      <c r="H25" s="21">
        <f t="shared" si="0"/>
        <v>214.89999999999998</v>
      </c>
      <c r="I25" s="21">
        <f t="shared" si="1"/>
        <v>78.288</v>
      </c>
      <c r="J25" s="33" t="s">
        <v>142</v>
      </c>
      <c r="K25" s="34">
        <v>73</v>
      </c>
      <c r="L25" s="33" t="s">
        <v>143</v>
      </c>
      <c r="M25" s="35">
        <v>60</v>
      </c>
      <c r="N25" s="36" t="s">
        <v>25</v>
      </c>
      <c r="O25" s="36">
        <v>22</v>
      </c>
      <c r="P25" s="36" t="s">
        <v>26</v>
      </c>
      <c r="Q25" s="36" t="s">
        <v>27</v>
      </c>
      <c r="R25" s="36"/>
      <c r="S25" s="19" t="s">
        <v>26</v>
      </c>
      <c r="T25" s="45"/>
    </row>
    <row r="26" spans="1:20" s="3" customFormat="1" ht="30" customHeight="1">
      <c r="A26" s="14" t="s">
        <v>105</v>
      </c>
      <c r="B26" s="15" t="s">
        <v>152</v>
      </c>
      <c r="C26" s="15" t="s">
        <v>153</v>
      </c>
      <c r="D26" s="15">
        <v>379</v>
      </c>
      <c r="E26" s="16">
        <v>37</v>
      </c>
      <c r="F26" s="17">
        <v>86.4</v>
      </c>
      <c r="G26" s="18">
        <v>86.6</v>
      </c>
      <c r="H26" s="17">
        <f t="shared" si="0"/>
        <v>210</v>
      </c>
      <c r="I26" s="16">
        <f t="shared" si="1"/>
        <v>78.25999999999999</v>
      </c>
      <c r="J26" s="32"/>
      <c r="K26" s="28"/>
      <c r="L26" s="32"/>
      <c r="M26" s="28"/>
      <c r="N26" s="28" t="s">
        <v>25</v>
      </c>
      <c r="O26" s="28">
        <v>23</v>
      </c>
      <c r="P26" s="28" t="s">
        <v>103</v>
      </c>
      <c r="Q26" s="28"/>
      <c r="R26" s="28" t="s">
        <v>154</v>
      </c>
      <c r="S26" s="14" t="s">
        <v>26</v>
      </c>
      <c r="T26" s="40"/>
    </row>
    <row r="27" spans="1:20" ht="30.75" customHeight="1">
      <c r="A27" s="14" t="s">
        <v>105</v>
      </c>
      <c r="B27" s="15" t="s">
        <v>155</v>
      </c>
      <c r="C27" s="15" t="s">
        <v>156</v>
      </c>
      <c r="D27" s="15">
        <v>376</v>
      </c>
      <c r="E27" s="16">
        <v>39.5</v>
      </c>
      <c r="F27" s="17">
        <v>83.8</v>
      </c>
      <c r="G27" s="18">
        <v>86.6</v>
      </c>
      <c r="H27" s="17">
        <f t="shared" si="0"/>
        <v>209.89999999999998</v>
      </c>
      <c r="I27" s="16">
        <f t="shared" si="1"/>
        <v>77.828</v>
      </c>
      <c r="J27" s="32"/>
      <c r="K27" s="28"/>
      <c r="L27" s="32"/>
      <c r="M27" s="28"/>
      <c r="N27" s="28" t="s">
        <v>25</v>
      </c>
      <c r="O27" s="28">
        <v>24</v>
      </c>
      <c r="P27" s="28" t="s">
        <v>103</v>
      </c>
      <c r="Q27" s="28"/>
      <c r="R27" s="28" t="s">
        <v>154</v>
      </c>
      <c r="S27" s="14" t="s">
        <v>26</v>
      </c>
      <c r="T27" s="40"/>
    </row>
    <row r="28" spans="1:20" ht="30" customHeight="1">
      <c r="A28" s="14" t="s">
        <v>105</v>
      </c>
      <c r="B28" s="15" t="s">
        <v>157</v>
      </c>
      <c r="C28" s="15" t="s">
        <v>158</v>
      </c>
      <c r="D28" s="15">
        <v>370</v>
      </c>
      <c r="E28" s="16">
        <v>42</v>
      </c>
      <c r="F28" s="17">
        <v>86.2</v>
      </c>
      <c r="G28" s="18">
        <v>86.2</v>
      </c>
      <c r="H28" s="17">
        <f t="shared" si="0"/>
        <v>214.39999999999998</v>
      </c>
      <c r="I28" s="16">
        <f t="shared" si="1"/>
        <v>77.52799999999999</v>
      </c>
      <c r="J28" s="32"/>
      <c r="K28" s="28"/>
      <c r="L28" s="32"/>
      <c r="M28" s="28"/>
      <c r="N28" s="28" t="s">
        <v>25</v>
      </c>
      <c r="O28" s="28">
        <v>25</v>
      </c>
      <c r="P28" s="28" t="s">
        <v>103</v>
      </c>
      <c r="Q28" s="28"/>
      <c r="R28" s="28" t="s">
        <v>154</v>
      </c>
      <c r="S28" s="14" t="s">
        <v>26</v>
      </c>
      <c r="T28" s="40"/>
    </row>
    <row r="29" spans="1:20" ht="30" customHeight="1">
      <c r="A29" s="14" t="s">
        <v>105</v>
      </c>
      <c r="B29" s="15" t="s">
        <v>159</v>
      </c>
      <c r="C29" s="15" t="s">
        <v>160</v>
      </c>
      <c r="D29" s="15">
        <v>383</v>
      </c>
      <c r="E29" s="16">
        <v>31</v>
      </c>
      <c r="F29" s="17">
        <v>80.4</v>
      </c>
      <c r="G29" s="18">
        <v>81.8</v>
      </c>
      <c r="H29" s="17">
        <f t="shared" si="0"/>
        <v>193.2</v>
      </c>
      <c r="I29" s="16">
        <f t="shared" si="1"/>
        <v>76.80399999999999</v>
      </c>
      <c r="J29" s="32"/>
      <c r="K29" s="28"/>
      <c r="L29" s="32"/>
      <c r="M29" s="28"/>
      <c r="N29" s="28" t="s">
        <v>25</v>
      </c>
      <c r="O29" s="28">
        <v>26</v>
      </c>
      <c r="P29" s="28" t="s">
        <v>103</v>
      </c>
      <c r="Q29" s="28"/>
      <c r="R29" s="28" t="s">
        <v>154</v>
      </c>
      <c r="S29" s="14" t="s">
        <v>26</v>
      </c>
      <c r="T29" s="40"/>
    </row>
    <row r="30" spans="1:20" ht="30" customHeight="1">
      <c r="A30" s="14" t="s">
        <v>105</v>
      </c>
      <c r="B30" s="15" t="s">
        <v>161</v>
      </c>
      <c r="C30" s="15" t="s">
        <v>162</v>
      </c>
      <c r="D30" s="15">
        <v>369</v>
      </c>
      <c r="E30" s="16">
        <v>38.5</v>
      </c>
      <c r="F30" s="17">
        <v>84.6</v>
      </c>
      <c r="G30" s="18">
        <v>85.2</v>
      </c>
      <c r="H30" s="17">
        <f t="shared" si="0"/>
        <v>208.3</v>
      </c>
      <c r="I30" s="16">
        <f t="shared" si="1"/>
        <v>76.656</v>
      </c>
      <c r="J30" s="37"/>
      <c r="K30" s="36"/>
      <c r="L30" s="37"/>
      <c r="M30" s="36"/>
      <c r="N30" s="28" t="s">
        <v>25</v>
      </c>
      <c r="O30" s="28">
        <v>27</v>
      </c>
      <c r="P30" s="28" t="s">
        <v>103</v>
      </c>
      <c r="Q30" s="36"/>
      <c r="R30" s="28" t="s">
        <v>154</v>
      </c>
      <c r="S30" s="19" t="s">
        <v>26</v>
      </c>
      <c r="T30" s="45"/>
    </row>
    <row r="31" spans="1:20" ht="57.75" customHeight="1">
      <c r="A31" s="14" t="s">
        <v>105</v>
      </c>
      <c r="B31" s="15" t="s">
        <v>163</v>
      </c>
      <c r="C31" s="15" t="s">
        <v>164</v>
      </c>
      <c r="D31" s="15">
        <v>387</v>
      </c>
      <c r="E31" s="16">
        <v>32</v>
      </c>
      <c r="F31" s="17">
        <v>78</v>
      </c>
      <c r="G31" s="18">
        <v>77</v>
      </c>
      <c r="H31" s="17">
        <f t="shared" si="0"/>
        <v>187</v>
      </c>
      <c r="I31" s="16">
        <f t="shared" si="1"/>
        <v>76.62</v>
      </c>
      <c r="J31" s="38" t="s">
        <v>142</v>
      </c>
      <c r="K31" s="39">
        <v>68</v>
      </c>
      <c r="L31" s="38" t="s">
        <v>143</v>
      </c>
      <c r="M31" s="40">
        <v>68</v>
      </c>
      <c r="N31" s="28" t="s">
        <v>25</v>
      </c>
      <c r="O31" s="28">
        <v>28</v>
      </c>
      <c r="P31" s="28" t="s">
        <v>103</v>
      </c>
      <c r="Q31" s="14"/>
      <c r="R31" s="28" t="s">
        <v>154</v>
      </c>
      <c r="S31" s="14" t="s">
        <v>26</v>
      </c>
      <c r="T31" s="40"/>
    </row>
    <row r="32" spans="1:20" ht="30" customHeight="1">
      <c r="A32" s="14" t="s">
        <v>105</v>
      </c>
      <c r="B32" s="15" t="s">
        <v>165</v>
      </c>
      <c r="C32" s="15" t="s">
        <v>166</v>
      </c>
      <c r="D32" s="15">
        <v>370</v>
      </c>
      <c r="E32" s="16">
        <v>35.5</v>
      </c>
      <c r="F32" s="17">
        <v>85.2</v>
      </c>
      <c r="G32" s="18">
        <v>84.6</v>
      </c>
      <c r="H32" s="17">
        <f t="shared" si="0"/>
        <v>205.3</v>
      </c>
      <c r="I32" s="16">
        <f t="shared" si="1"/>
        <v>76.43599999999999</v>
      </c>
      <c r="J32" s="32"/>
      <c r="K32" s="28"/>
      <c r="L32" s="32"/>
      <c r="M32" s="28"/>
      <c r="N32" s="28" t="s">
        <v>25</v>
      </c>
      <c r="O32" s="28">
        <v>29</v>
      </c>
      <c r="P32" s="28" t="s">
        <v>103</v>
      </c>
      <c r="Q32" s="28"/>
      <c r="R32" s="28" t="s">
        <v>154</v>
      </c>
      <c r="S32" s="14" t="s">
        <v>26</v>
      </c>
      <c r="T32" s="40"/>
    </row>
    <row r="33" spans="1:20" ht="30" customHeight="1">
      <c r="A33" s="14" t="s">
        <v>105</v>
      </c>
      <c r="B33" s="15" t="s">
        <v>167</v>
      </c>
      <c r="C33" s="15" t="s">
        <v>168</v>
      </c>
      <c r="D33" s="15">
        <v>371</v>
      </c>
      <c r="E33" s="16">
        <v>31</v>
      </c>
      <c r="F33" s="17">
        <v>86.6</v>
      </c>
      <c r="G33" s="18">
        <v>85.4</v>
      </c>
      <c r="H33" s="17">
        <f t="shared" si="0"/>
        <v>203</v>
      </c>
      <c r="I33" s="16">
        <f t="shared" si="1"/>
        <v>76.3</v>
      </c>
      <c r="J33" s="32"/>
      <c r="K33" s="28"/>
      <c r="L33" s="32"/>
      <c r="M33" s="28"/>
      <c r="N33" s="28" t="s">
        <v>25</v>
      </c>
      <c r="O33" s="28">
        <v>30</v>
      </c>
      <c r="P33" s="28" t="s">
        <v>103</v>
      </c>
      <c r="Q33" s="28"/>
      <c r="R33" s="28" t="s">
        <v>154</v>
      </c>
      <c r="S33" s="14" t="s">
        <v>26</v>
      </c>
      <c r="T33" s="40"/>
    </row>
    <row r="34" spans="1:20" ht="30" customHeight="1">
      <c r="A34" s="14" t="s">
        <v>105</v>
      </c>
      <c r="B34" s="15" t="s">
        <v>169</v>
      </c>
      <c r="C34" s="15" t="s">
        <v>170</v>
      </c>
      <c r="D34" s="15">
        <v>366</v>
      </c>
      <c r="E34" s="16">
        <v>34</v>
      </c>
      <c r="F34" s="17">
        <v>85.8</v>
      </c>
      <c r="G34" s="18">
        <v>87</v>
      </c>
      <c r="H34" s="17">
        <f t="shared" si="0"/>
        <v>206.8</v>
      </c>
      <c r="I34" s="16">
        <f t="shared" si="1"/>
        <v>76.056</v>
      </c>
      <c r="J34" s="32"/>
      <c r="K34" s="28"/>
      <c r="L34" s="32"/>
      <c r="M34" s="28"/>
      <c r="N34" s="28" t="s">
        <v>25</v>
      </c>
      <c r="O34" s="28">
        <v>31</v>
      </c>
      <c r="P34" s="28" t="s">
        <v>103</v>
      </c>
      <c r="Q34" s="28"/>
      <c r="R34" s="28" t="s">
        <v>154</v>
      </c>
      <c r="S34" s="14" t="s">
        <v>26</v>
      </c>
      <c r="T34" s="40"/>
    </row>
    <row r="35" spans="1:20" ht="30" customHeight="1">
      <c r="A35" s="14" t="s">
        <v>105</v>
      </c>
      <c r="B35" s="15" t="s">
        <v>171</v>
      </c>
      <c r="C35" s="15" t="s">
        <v>172</v>
      </c>
      <c r="D35" s="15">
        <v>367</v>
      </c>
      <c r="E35" s="16">
        <v>37</v>
      </c>
      <c r="F35" s="17">
        <v>84</v>
      </c>
      <c r="G35" s="18">
        <v>83.2</v>
      </c>
      <c r="H35" s="17">
        <f t="shared" si="0"/>
        <v>204.2</v>
      </c>
      <c r="I35" s="16">
        <f t="shared" si="1"/>
        <v>75.884</v>
      </c>
      <c r="J35" s="32"/>
      <c r="K35" s="28"/>
      <c r="L35" s="32"/>
      <c r="M35" s="28"/>
      <c r="N35" s="28" t="s">
        <v>25</v>
      </c>
      <c r="O35" s="28">
        <v>32</v>
      </c>
      <c r="P35" s="28" t="s">
        <v>103</v>
      </c>
      <c r="Q35" s="28"/>
      <c r="R35" s="28" t="s">
        <v>154</v>
      </c>
      <c r="S35" s="14" t="s">
        <v>26</v>
      </c>
      <c r="T35" s="40"/>
    </row>
    <row r="36" spans="1:20" ht="30" customHeight="1">
      <c r="A36" s="14" t="s">
        <v>105</v>
      </c>
      <c r="B36" s="15" t="s">
        <v>173</v>
      </c>
      <c r="C36" s="15" t="s">
        <v>174</v>
      </c>
      <c r="D36" s="15">
        <v>363</v>
      </c>
      <c r="E36" s="16">
        <v>38</v>
      </c>
      <c r="F36" s="17">
        <v>83</v>
      </c>
      <c r="G36" s="18">
        <v>85.4</v>
      </c>
      <c r="H36" s="17">
        <f t="shared" si="0"/>
        <v>206.4</v>
      </c>
      <c r="I36" s="16">
        <f t="shared" si="1"/>
        <v>75.588</v>
      </c>
      <c r="J36" s="32"/>
      <c r="K36" s="28"/>
      <c r="L36" s="32"/>
      <c r="M36" s="28"/>
      <c r="N36" s="28" t="s">
        <v>25</v>
      </c>
      <c r="O36" s="28">
        <v>33</v>
      </c>
      <c r="P36" s="28" t="s">
        <v>103</v>
      </c>
      <c r="Q36" s="28"/>
      <c r="R36" s="28" t="s">
        <v>154</v>
      </c>
      <c r="S36" s="14" t="s">
        <v>26</v>
      </c>
      <c r="T36" s="40"/>
    </row>
    <row r="37" spans="1:20" ht="30" customHeight="1">
      <c r="A37" s="14" t="s">
        <v>105</v>
      </c>
      <c r="B37" s="15" t="s">
        <v>175</v>
      </c>
      <c r="C37" s="15" t="s">
        <v>176</v>
      </c>
      <c r="D37" s="15">
        <v>360</v>
      </c>
      <c r="E37" s="16">
        <v>34</v>
      </c>
      <c r="F37" s="17">
        <v>87</v>
      </c>
      <c r="G37" s="18">
        <v>86.6</v>
      </c>
      <c r="H37" s="17">
        <f t="shared" si="0"/>
        <v>207.6</v>
      </c>
      <c r="I37" s="16">
        <f t="shared" si="1"/>
        <v>75.312</v>
      </c>
      <c r="J37" s="32"/>
      <c r="K37" s="28"/>
      <c r="L37" s="32"/>
      <c r="M37" s="28"/>
      <c r="N37" s="28" t="s">
        <v>25</v>
      </c>
      <c r="O37" s="28">
        <v>34</v>
      </c>
      <c r="P37" s="28" t="s">
        <v>103</v>
      </c>
      <c r="Q37" s="28"/>
      <c r="R37" s="28" t="s">
        <v>154</v>
      </c>
      <c r="S37" s="14" t="s">
        <v>26</v>
      </c>
      <c r="T37" s="40"/>
    </row>
    <row r="38" spans="1:20" ht="30" customHeight="1">
      <c r="A38" s="14" t="s">
        <v>105</v>
      </c>
      <c r="B38" s="15" t="s">
        <v>177</v>
      </c>
      <c r="C38" s="15" t="s">
        <v>178</v>
      </c>
      <c r="D38" s="15">
        <v>359</v>
      </c>
      <c r="E38" s="16">
        <v>35.5</v>
      </c>
      <c r="F38" s="17">
        <v>86</v>
      </c>
      <c r="G38" s="18">
        <v>85.8</v>
      </c>
      <c r="H38" s="17">
        <f t="shared" si="0"/>
        <v>207.3</v>
      </c>
      <c r="I38" s="16">
        <f t="shared" si="1"/>
        <v>75.136</v>
      </c>
      <c r="J38" s="32"/>
      <c r="K38" s="28"/>
      <c r="L38" s="32"/>
      <c r="M38" s="28"/>
      <c r="N38" s="28" t="s">
        <v>25</v>
      </c>
      <c r="O38" s="28">
        <v>35</v>
      </c>
      <c r="P38" s="28" t="s">
        <v>103</v>
      </c>
      <c r="Q38" s="28"/>
      <c r="R38" s="28" t="s">
        <v>154</v>
      </c>
      <c r="S38" s="14" t="s">
        <v>26</v>
      </c>
      <c r="T38" s="40"/>
    </row>
    <row r="39" spans="1:20" ht="30" customHeight="1">
      <c r="A39" s="14" t="s">
        <v>105</v>
      </c>
      <c r="B39" s="15" t="s">
        <v>179</v>
      </c>
      <c r="C39" s="15" t="s">
        <v>180</v>
      </c>
      <c r="D39" s="15">
        <v>360</v>
      </c>
      <c r="E39" s="16">
        <v>34</v>
      </c>
      <c r="F39" s="17">
        <v>86</v>
      </c>
      <c r="G39" s="18">
        <v>85.2</v>
      </c>
      <c r="H39" s="17">
        <f t="shared" si="0"/>
        <v>205.2</v>
      </c>
      <c r="I39" s="16">
        <f t="shared" si="1"/>
        <v>75.024</v>
      </c>
      <c r="J39" s="32"/>
      <c r="K39" s="28"/>
      <c r="L39" s="32"/>
      <c r="M39" s="28"/>
      <c r="N39" s="28" t="s">
        <v>25</v>
      </c>
      <c r="O39" s="28">
        <v>36</v>
      </c>
      <c r="P39" s="28" t="s">
        <v>103</v>
      </c>
      <c r="Q39" s="28"/>
      <c r="R39" s="28" t="s">
        <v>154</v>
      </c>
      <c r="S39" s="14" t="s">
        <v>26</v>
      </c>
      <c r="T39" s="40"/>
    </row>
    <row r="40" spans="1:20" ht="30" customHeight="1">
      <c r="A40" s="14" t="s">
        <v>105</v>
      </c>
      <c r="B40" s="15" t="s">
        <v>181</v>
      </c>
      <c r="C40" s="15" t="s">
        <v>182</v>
      </c>
      <c r="D40" s="15">
        <v>362</v>
      </c>
      <c r="E40" s="16">
        <v>35.5</v>
      </c>
      <c r="F40" s="17">
        <v>82.6</v>
      </c>
      <c r="G40" s="18">
        <v>84</v>
      </c>
      <c r="H40" s="17">
        <f t="shared" si="0"/>
        <v>202.1</v>
      </c>
      <c r="I40" s="16">
        <f t="shared" si="1"/>
        <v>74.932</v>
      </c>
      <c r="J40" s="32"/>
      <c r="K40" s="28"/>
      <c r="L40" s="32"/>
      <c r="M40" s="28"/>
      <c r="N40" s="28" t="s">
        <v>25</v>
      </c>
      <c r="O40" s="28">
        <v>37</v>
      </c>
      <c r="P40" s="28" t="s">
        <v>103</v>
      </c>
      <c r="Q40" s="28"/>
      <c r="R40" s="28" t="s">
        <v>154</v>
      </c>
      <c r="S40" s="14" t="s">
        <v>26</v>
      </c>
      <c r="T40" s="40"/>
    </row>
    <row r="41" spans="1:20" ht="30" customHeight="1">
      <c r="A41" s="14" t="s">
        <v>105</v>
      </c>
      <c r="B41" s="15" t="s">
        <v>183</v>
      </c>
      <c r="C41" s="15" t="s">
        <v>184</v>
      </c>
      <c r="D41" s="15">
        <v>362</v>
      </c>
      <c r="E41" s="16">
        <v>32.5</v>
      </c>
      <c r="F41" s="17">
        <v>83.8</v>
      </c>
      <c r="G41" s="18">
        <v>83.8</v>
      </c>
      <c r="H41" s="17">
        <f t="shared" si="0"/>
        <v>200.1</v>
      </c>
      <c r="I41" s="16">
        <f t="shared" si="1"/>
        <v>74.692</v>
      </c>
      <c r="J41" s="32"/>
      <c r="K41" s="28"/>
      <c r="L41" s="32"/>
      <c r="M41" s="28"/>
      <c r="N41" s="28" t="s">
        <v>25</v>
      </c>
      <c r="O41" s="28">
        <v>38</v>
      </c>
      <c r="P41" s="28" t="s">
        <v>103</v>
      </c>
      <c r="Q41" s="28"/>
      <c r="R41" s="28" t="s">
        <v>154</v>
      </c>
      <c r="S41" s="14" t="s">
        <v>26</v>
      </c>
      <c r="T41" s="40"/>
    </row>
    <row r="42" spans="1:20" ht="30" customHeight="1">
      <c r="A42" s="14" t="s">
        <v>105</v>
      </c>
      <c r="B42" s="15" t="s">
        <v>185</v>
      </c>
      <c r="C42" s="15" t="s">
        <v>186</v>
      </c>
      <c r="D42" s="15">
        <v>360</v>
      </c>
      <c r="E42" s="16">
        <v>37.5</v>
      </c>
      <c r="F42" s="17">
        <v>81.4</v>
      </c>
      <c r="G42" s="18">
        <v>82.4</v>
      </c>
      <c r="H42" s="17">
        <f t="shared" si="0"/>
        <v>201.3</v>
      </c>
      <c r="I42" s="16">
        <f t="shared" si="1"/>
        <v>74.556</v>
      </c>
      <c r="J42" s="41"/>
      <c r="K42" s="14"/>
      <c r="L42" s="41"/>
      <c r="M42" s="14"/>
      <c r="N42" s="28" t="s">
        <v>25</v>
      </c>
      <c r="O42" s="28">
        <v>39</v>
      </c>
      <c r="P42" s="28" t="s">
        <v>103</v>
      </c>
      <c r="Q42" s="14"/>
      <c r="R42" s="28" t="s">
        <v>154</v>
      </c>
      <c r="S42" s="14" t="s">
        <v>26</v>
      </c>
      <c r="T42" s="40"/>
    </row>
    <row r="43" spans="1:20" ht="30" customHeight="1">
      <c r="A43" s="14" t="s">
        <v>105</v>
      </c>
      <c r="B43" s="15" t="s">
        <v>187</v>
      </c>
      <c r="C43" s="15" t="s">
        <v>188</v>
      </c>
      <c r="D43" s="15">
        <v>367</v>
      </c>
      <c r="E43" s="16">
        <v>32.5</v>
      </c>
      <c r="F43" s="17">
        <v>80.4</v>
      </c>
      <c r="G43" s="18">
        <v>78.8</v>
      </c>
      <c r="H43" s="17">
        <f t="shared" si="0"/>
        <v>191.7</v>
      </c>
      <c r="I43" s="16">
        <f t="shared" si="1"/>
        <v>74.384</v>
      </c>
      <c r="J43" s="32"/>
      <c r="K43" s="28"/>
      <c r="L43" s="32"/>
      <c r="M43" s="28"/>
      <c r="N43" s="28" t="s">
        <v>25</v>
      </c>
      <c r="O43" s="28">
        <v>40</v>
      </c>
      <c r="P43" s="28" t="s">
        <v>103</v>
      </c>
      <c r="Q43" s="28"/>
      <c r="R43" s="28" t="s">
        <v>154</v>
      </c>
      <c r="S43" s="14" t="s">
        <v>26</v>
      </c>
      <c r="T43" s="40"/>
    </row>
    <row r="44" spans="1:20" ht="30" customHeight="1">
      <c r="A44" s="14" t="s">
        <v>105</v>
      </c>
      <c r="B44" s="15" t="s">
        <v>189</v>
      </c>
      <c r="C44" s="15" t="s">
        <v>190</v>
      </c>
      <c r="D44" s="15">
        <v>356</v>
      </c>
      <c r="E44" s="16">
        <v>33</v>
      </c>
      <c r="F44" s="17">
        <v>85</v>
      </c>
      <c r="G44" s="18">
        <v>84.8</v>
      </c>
      <c r="H44" s="17">
        <f t="shared" si="0"/>
        <v>202.8</v>
      </c>
      <c r="I44" s="16">
        <f t="shared" si="1"/>
        <v>74.176</v>
      </c>
      <c r="J44" s="32"/>
      <c r="K44" s="28"/>
      <c r="L44" s="32"/>
      <c r="M44" s="28"/>
      <c r="N44" s="28" t="s">
        <v>25</v>
      </c>
      <c r="O44" s="28">
        <v>41</v>
      </c>
      <c r="P44" s="28" t="s">
        <v>103</v>
      </c>
      <c r="Q44" s="28"/>
      <c r="R44" s="28" t="s">
        <v>154</v>
      </c>
      <c r="S44" s="14" t="s">
        <v>26</v>
      </c>
      <c r="T44" s="40"/>
    </row>
    <row r="45" spans="1:20" ht="30" customHeight="1">
      <c r="A45" s="14" t="s">
        <v>105</v>
      </c>
      <c r="B45" s="15" t="s">
        <v>191</v>
      </c>
      <c r="C45" s="15" t="s">
        <v>192</v>
      </c>
      <c r="D45" s="15">
        <v>356</v>
      </c>
      <c r="E45" s="16">
        <v>35</v>
      </c>
      <c r="F45" s="17">
        <v>78.6</v>
      </c>
      <c r="G45" s="18">
        <v>80.2</v>
      </c>
      <c r="H45" s="17">
        <f t="shared" si="0"/>
        <v>193.8</v>
      </c>
      <c r="I45" s="16">
        <f t="shared" si="1"/>
        <v>73.096</v>
      </c>
      <c r="J45" s="32"/>
      <c r="K45" s="28"/>
      <c r="L45" s="32"/>
      <c r="M45" s="28"/>
      <c r="N45" s="28" t="s">
        <v>25</v>
      </c>
      <c r="O45" s="28">
        <v>42</v>
      </c>
      <c r="P45" s="28" t="s">
        <v>103</v>
      </c>
      <c r="Q45" s="28"/>
      <c r="R45" s="28" t="s">
        <v>154</v>
      </c>
      <c r="S45" s="14" t="s">
        <v>26</v>
      </c>
      <c r="T45" s="40"/>
    </row>
    <row r="46" spans="1:20" ht="30" customHeight="1">
      <c r="A46" s="14" t="s">
        <v>105</v>
      </c>
      <c r="B46" s="15" t="s">
        <v>193</v>
      </c>
      <c r="C46" s="15" t="s">
        <v>194</v>
      </c>
      <c r="D46" s="15">
        <v>353</v>
      </c>
      <c r="E46" s="16">
        <v>34</v>
      </c>
      <c r="F46" s="17">
        <v>71.2</v>
      </c>
      <c r="G46" s="18">
        <v>71.2</v>
      </c>
      <c r="H46" s="17">
        <f t="shared" si="0"/>
        <v>176.4</v>
      </c>
      <c r="I46" s="16">
        <f t="shared" si="1"/>
        <v>70.588</v>
      </c>
      <c r="J46" s="41"/>
      <c r="K46" s="14"/>
      <c r="L46" s="41"/>
      <c r="M46" s="14"/>
      <c r="N46" s="28" t="s">
        <v>25</v>
      </c>
      <c r="O46" s="28">
        <v>43</v>
      </c>
      <c r="P46" s="28" t="s">
        <v>103</v>
      </c>
      <c r="Q46" s="14"/>
      <c r="R46" s="28" t="s">
        <v>154</v>
      </c>
      <c r="S46" s="14" t="s">
        <v>26</v>
      </c>
      <c r="T46" s="40"/>
    </row>
    <row r="47" spans="1:20" ht="30" customHeight="1">
      <c r="A47" s="14" t="s">
        <v>105</v>
      </c>
      <c r="B47" s="15" t="s">
        <v>195</v>
      </c>
      <c r="C47" s="15" t="s">
        <v>196</v>
      </c>
      <c r="D47" s="15">
        <v>352</v>
      </c>
      <c r="E47" s="16">
        <v>33.5</v>
      </c>
      <c r="F47" s="17">
        <v>78.2</v>
      </c>
      <c r="G47" s="18">
        <v>64.2</v>
      </c>
      <c r="H47" s="17">
        <f t="shared" si="0"/>
        <v>175.9</v>
      </c>
      <c r="I47" s="16">
        <f t="shared" si="1"/>
        <v>70.388</v>
      </c>
      <c r="J47" s="32"/>
      <c r="K47" s="28"/>
      <c r="L47" s="32"/>
      <c r="M47" s="28"/>
      <c r="N47" s="28" t="s">
        <v>25</v>
      </c>
      <c r="O47" s="28">
        <v>44</v>
      </c>
      <c r="P47" s="28" t="s">
        <v>103</v>
      </c>
      <c r="Q47" s="28"/>
      <c r="R47" s="28" t="s">
        <v>154</v>
      </c>
      <c r="S47" s="14" t="s">
        <v>26</v>
      </c>
      <c r="T47" s="40"/>
    </row>
    <row r="48" spans="1:20" ht="30" customHeight="1">
      <c r="A48" s="14" t="s">
        <v>105</v>
      </c>
      <c r="B48" s="15" t="s">
        <v>197</v>
      </c>
      <c r="C48" s="15" t="s">
        <v>198</v>
      </c>
      <c r="D48" s="15">
        <v>351</v>
      </c>
      <c r="E48" s="16">
        <v>31</v>
      </c>
      <c r="F48" s="17">
        <v>72.2</v>
      </c>
      <c r="G48" s="18">
        <v>73.6</v>
      </c>
      <c r="H48" s="17">
        <f t="shared" si="0"/>
        <v>176.8</v>
      </c>
      <c r="I48" s="16">
        <f t="shared" si="1"/>
        <v>70.356</v>
      </c>
      <c r="J48" s="41"/>
      <c r="K48" s="14"/>
      <c r="L48" s="41"/>
      <c r="M48" s="14"/>
      <c r="N48" s="28" t="s">
        <v>25</v>
      </c>
      <c r="O48" s="28">
        <v>45</v>
      </c>
      <c r="P48" s="28" t="s">
        <v>103</v>
      </c>
      <c r="Q48" s="14"/>
      <c r="R48" s="28" t="s">
        <v>154</v>
      </c>
      <c r="S48" s="14" t="s">
        <v>26</v>
      </c>
      <c r="T48" s="40"/>
    </row>
    <row r="49" spans="1:20" ht="57.75" customHeight="1">
      <c r="A49" s="14" t="s">
        <v>105</v>
      </c>
      <c r="B49" s="15" t="s">
        <v>199</v>
      </c>
      <c r="C49" s="15" t="s">
        <v>200</v>
      </c>
      <c r="D49" s="15">
        <v>388</v>
      </c>
      <c r="E49" s="16">
        <v>34</v>
      </c>
      <c r="F49" s="17">
        <v>82.8</v>
      </c>
      <c r="G49" s="18">
        <v>82</v>
      </c>
      <c r="H49" s="17">
        <f t="shared" si="0"/>
        <v>198.8</v>
      </c>
      <c r="I49" s="16">
        <f t="shared" si="1"/>
        <v>78.17599999999999</v>
      </c>
      <c r="J49" s="29" t="s">
        <v>142</v>
      </c>
      <c r="K49" s="30">
        <v>47</v>
      </c>
      <c r="L49" s="29" t="s">
        <v>143</v>
      </c>
      <c r="M49" s="31">
        <v>62</v>
      </c>
      <c r="N49" s="28" t="s">
        <v>25</v>
      </c>
      <c r="O49" s="28"/>
      <c r="P49" s="28" t="s">
        <v>103</v>
      </c>
      <c r="Q49" s="28"/>
      <c r="R49" s="28" t="s">
        <v>201</v>
      </c>
      <c r="S49" s="14" t="s">
        <v>26</v>
      </c>
      <c r="T49" s="40"/>
    </row>
    <row r="50" spans="1:20" ht="54.75" customHeight="1">
      <c r="A50" s="14" t="s">
        <v>105</v>
      </c>
      <c r="B50" s="15" t="s">
        <v>202</v>
      </c>
      <c r="C50" s="15" t="s">
        <v>203</v>
      </c>
      <c r="D50" s="15">
        <v>357</v>
      </c>
      <c r="E50" s="16">
        <v>32</v>
      </c>
      <c r="F50" s="17">
        <v>69.4</v>
      </c>
      <c r="G50" s="18">
        <v>64.4</v>
      </c>
      <c r="H50" s="17">
        <f t="shared" si="0"/>
        <v>165.8</v>
      </c>
      <c r="I50" s="16">
        <f t="shared" si="1"/>
        <v>69.876</v>
      </c>
      <c r="J50" s="29" t="s">
        <v>142</v>
      </c>
      <c r="K50" s="30">
        <v>73</v>
      </c>
      <c r="L50" s="29" t="s">
        <v>143</v>
      </c>
      <c r="M50" s="42">
        <v>57</v>
      </c>
      <c r="N50" s="28" t="s">
        <v>25</v>
      </c>
      <c r="O50" s="28"/>
      <c r="P50" s="28" t="s">
        <v>103</v>
      </c>
      <c r="Q50" s="28"/>
      <c r="R50" s="28" t="s">
        <v>201</v>
      </c>
      <c r="S50" s="14" t="s">
        <v>26</v>
      </c>
      <c r="T50" s="40"/>
    </row>
    <row r="51" spans="1:20" ht="30" customHeight="1">
      <c r="A51" s="14" t="s">
        <v>105</v>
      </c>
      <c r="B51" s="15" t="s">
        <v>204</v>
      </c>
      <c r="C51" s="15" t="s">
        <v>205</v>
      </c>
      <c r="D51" s="15">
        <v>352</v>
      </c>
      <c r="E51" s="16"/>
      <c r="F51" s="17"/>
      <c r="G51" s="18"/>
      <c r="H51" s="17"/>
      <c r="I51" s="16"/>
      <c r="J51" s="41"/>
      <c r="K51" s="14"/>
      <c r="L51" s="14"/>
      <c r="M51" s="14"/>
      <c r="N51" s="14"/>
      <c r="O51" s="28"/>
      <c r="P51" s="28" t="s">
        <v>103</v>
      </c>
      <c r="Q51" s="14"/>
      <c r="R51" s="28" t="s">
        <v>104</v>
      </c>
      <c r="S51" s="14" t="s">
        <v>26</v>
      </c>
      <c r="T51" s="40"/>
    </row>
    <row r="52" spans="1:8" s="4" customFormat="1" ht="12">
      <c r="A52" s="23"/>
      <c r="G52" s="24"/>
      <c r="H52" s="25"/>
    </row>
  </sheetData>
  <sheetProtection/>
  <mergeCells count="18">
    <mergeCell ref="A1:T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rintOptions/>
  <pageMargins left="0.3937007874015748" right="0.1968503937007874" top="0.3937007874015748" bottom="0" header="0.5118110236220472" footer="0.5118110236220472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2022-03-29T00:26:54Z</cp:lastPrinted>
  <dcterms:created xsi:type="dcterms:W3CDTF">2009-04-16T03:14:33Z</dcterms:created>
  <dcterms:modified xsi:type="dcterms:W3CDTF">2022-03-29T08:06:57Z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F2E4273560DD4467BF11E3F09C152995</vt:lpwstr>
  </property>
</Properties>
</file>