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zhangwenyan</author>
  </authors>
  <commentList>
    <comment ref="W1" authorId="0">
      <text>
        <r>
          <rPr>
            <b/>
            <sz val="10"/>
            <rFont val="宋体"/>
            <family val="0"/>
          </rPr>
          <t>骨干/双少/其他情况说明</t>
        </r>
        <r>
          <rPr>
            <sz val="10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<sst xmlns="http://schemas.openxmlformats.org/spreadsheetml/2006/main" count="578" uniqueCount="136">
  <si>
    <t>序号</t>
  </si>
  <si>
    <t>学院</t>
  </si>
  <si>
    <t>姓名</t>
  </si>
  <si>
    <t>考生编号</t>
  </si>
  <si>
    <t>专业代码</t>
  </si>
  <si>
    <t>专业名称</t>
  </si>
  <si>
    <t>研究方向码（YJFXM）</t>
  </si>
  <si>
    <t>学习方式</t>
  </si>
  <si>
    <t>业务课1</t>
  </si>
  <si>
    <t>业务课2</t>
  </si>
  <si>
    <t>初试总分</t>
  </si>
  <si>
    <t>综合测试</t>
  </si>
  <si>
    <t>外语测试</t>
  </si>
  <si>
    <t>复试总分</t>
  </si>
  <si>
    <t>最终总评</t>
  </si>
  <si>
    <t>加试1</t>
  </si>
  <si>
    <t>加试2</t>
  </si>
  <si>
    <t>专业排名</t>
  </si>
  <si>
    <t>录取意见</t>
  </si>
  <si>
    <t>一志愿/调剂</t>
  </si>
  <si>
    <t>备注</t>
  </si>
  <si>
    <t>资源与环境学院</t>
  </si>
  <si>
    <r>
      <rPr>
        <sz val="10"/>
        <rFont val="宋体"/>
        <family val="0"/>
      </rPr>
      <t>资源与环境学院</t>
    </r>
  </si>
  <si>
    <r>
      <rPr>
        <sz val="10"/>
        <rFont val="宋体"/>
        <family val="0"/>
      </rPr>
      <t>全日制</t>
    </r>
  </si>
  <si>
    <t>拟录取</t>
  </si>
  <si>
    <t>无</t>
  </si>
  <si>
    <t>不区分方向</t>
  </si>
  <si>
    <t>调剂</t>
  </si>
  <si>
    <t>候补录取</t>
  </si>
  <si>
    <t>不录取</t>
  </si>
  <si>
    <t>严子姚</t>
  </si>
  <si>
    <t>104912310510187</t>
  </si>
  <si>
    <t>代哲</t>
  </si>
  <si>
    <t>104972300337056</t>
  </si>
  <si>
    <t>陆川</t>
  </si>
  <si>
    <t>105042103905409</t>
  </si>
  <si>
    <t>文紫薇</t>
  </si>
  <si>
    <t>104592411300201</t>
  </si>
  <si>
    <t>谭劲龙</t>
  </si>
  <si>
    <t>104912310510222</t>
  </si>
  <si>
    <t>张苹</t>
  </si>
  <si>
    <t>104592410950083</t>
  </si>
  <si>
    <t>蔡宁</t>
  </si>
  <si>
    <t>103592210013104</t>
  </si>
  <si>
    <t>叶丹婷</t>
  </si>
  <si>
    <t>102842212522044</t>
  </si>
  <si>
    <t>南方铭</t>
  </si>
  <si>
    <t>104912110501665</t>
  </si>
  <si>
    <t>付向静</t>
  </si>
  <si>
    <t>107102511614868</t>
  </si>
  <si>
    <t>全浍彬</t>
  </si>
  <si>
    <t>104972400349170</t>
  </si>
  <si>
    <t>黄鑫腾</t>
  </si>
  <si>
    <t>106262085700122</t>
  </si>
  <si>
    <t>陈雨</t>
  </si>
  <si>
    <t>102882500016193</t>
  </si>
  <si>
    <t>刘婷</t>
  </si>
  <si>
    <t>104912310510167</t>
  </si>
  <si>
    <t>赵志莹</t>
  </si>
  <si>
    <t>102512000014816</t>
  </si>
  <si>
    <t>王丹妮</t>
  </si>
  <si>
    <t>105042103901105</t>
  </si>
  <si>
    <t>黄惟亚</t>
  </si>
  <si>
    <t>104912110503036</t>
  </si>
  <si>
    <t>王晨</t>
  </si>
  <si>
    <t>105042103901053</t>
  </si>
  <si>
    <t>邱霖</t>
  </si>
  <si>
    <t>104912310510077</t>
  </si>
  <si>
    <t>尤谷宇</t>
  </si>
  <si>
    <t>103572000015227</t>
  </si>
  <si>
    <t>赵晓龙</t>
  </si>
  <si>
    <t>104912110501674</t>
  </si>
  <si>
    <t>肖小月</t>
  </si>
  <si>
    <t>106732000026557</t>
  </si>
  <si>
    <t>来泳翔</t>
  </si>
  <si>
    <t>104912110501712</t>
  </si>
  <si>
    <t>王凯</t>
  </si>
  <si>
    <t>105242000003172</t>
  </si>
  <si>
    <t>方彩红</t>
  </si>
  <si>
    <t>102132000014026</t>
  </si>
  <si>
    <t>钟玖妍</t>
  </si>
  <si>
    <t>107102415413383</t>
  </si>
  <si>
    <t>刘茜羽</t>
  </si>
  <si>
    <t>105042103905451</t>
  </si>
  <si>
    <t>宋思佳</t>
  </si>
  <si>
    <t>106132085700257</t>
  </si>
  <si>
    <t>王梓彦</t>
  </si>
  <si>
    <t>105042103901106</t>
  </si>
  <si>
    <t>路爽</t>
  </si>
  <si>
    <t>114152130502040</t>
  </si>
  <si>
    <t>程爽</t>
  </si>
  <si>
    <t>104912110501741</t>
  </si>
  <si>
    <t>李月</t>
  </si>
  <si>
    <t>106262085700005</t>
  </si>
  <si>
    <t>张济显</t>
  </si>
  <si>
    <t>114152411104705</t>
  </si>
  <si>
    <t>朱淼</t>
  </si>
  <si>
    <t>104912110501652</t>
  </si>
  <si>
    <t>岳垚</t>
  </si>
  <si>
    <t>102942210313998</t>
  </si>
  <si>
    <t>熊远照</t>
  </si>
  <si>
    <t>104912310510184</t>
  </si>
  <si>
    <t>李港</t>
  </si>
  <si>
    <t>102882500011901</t>
  </si>
  <si>
    <t>苏清牧轲</t>
  </si>
  <si>
    <t>102482122220025</t>
  </si>
  <si>
    <t>王丛智</t>
  </si>
  <si>
    <t>104912110501688</t>
  </si>
  <si>
    <t>葛文龙</t>
  </si>
  <si>
    <t>103862105518206</t>
  </si>
  <si>
    <t>刘思玉</t>
  </si>
  <si>
    <t>104912310510199</t>
  </si>
  <si>
    <t>罗伟豪</t>
  </si>
  <si>
    <t>104972400341607</t>
  </si>
  <si>
    <t>谭鑫源</t>
  </si>
  <si>
    <t>104972400349630</t>
  </si>
  <si>
    <t>汤宇辰</t>
  </si>
  <si>
    <t>105042103905452</t>
  </si>
  <si>
    <t>汪颖</t>
  </si>
  <si>
    <t>104972400349171</t>
  </si>
  <si>
    <t>蓝艺兴</t>
  </si>
  <si>
    <t>104912310512545</t>
  </si>
  <si>
    <t>陈欣鑫</t>
  </si>
  <si>
    <t>104912120101597</t>
  </si>
  <si>
    <t>李俊学</t>
  </si>
  <si>
    <t>104972400347826</t>
  </si>
  <si>
    <t>严康</t>
  </si>
  <si>
    <t>104912310510200</t>
  </si>
  <si>
    <t>魏辛宴</t>
  </si>
  <si>
    <t>105042103905477</t>
  </si>
  <si>
    <t>085700</t>
  </si>
  <si>
    <t>资源与环境</t>
  </si>
  <si>
    <t>已被其他单位拟录取</t>
  </si>
  <si>
    <t>政治</t>
  </si>
  <si>
    <t>外语</t>
  </si>
  <si>
    <t>自愿放弃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</si>
</sst>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  <numFmt numFmtId="178" formatCode="0.000_);[Red]\(0.000\)"/>
    <numFmt numFmtId="179" formatCode="0.0000_);[Red]\(0.0000\)"/>
    <numFmt numFmtId="180" formatCode="0.00000_);[Red]\(0.00000\)"/>
    <numFmt numFmtId="181" formatCode="0.00_);[Red]\(0.00\)"/>
  </numFmts>
  <fonts count="49">
    <font>
      <sz val="12"/>
      <name val="宋体"/>
      <family val="0"/>
    </font>
    <font>
      <sz val="14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0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0"/>
      <color rgb="FFFF0000"/>
      <name val="宋体"/>
      <family val="0"/>
    </font>
    <font>
      <b/>
      <sz val="8"/>
      <name val="宋体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8" applyNumberFormat="0" applyAlignment="0" applyProtection="0"/>
    <xf numFmtId="0" fontId="45" fillId="25" borderId="5" applyNumberFormat="0" applyAlignment="0" applyProtection="0"/>
    <xf numFmtId="0" fontId="46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9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49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78" fontId="4" fillId="0" borderId="10" xfId="0" applyNumberFormat="1" applyFont="1" applyBorder="1" applyAlignment="1">
      <alignment horizontal="center" vertical="center" wrapText="1"/>
    </xf>
    <xf numFmtId="178" fontId="4" fillId="0" borderId="10" xfId="0" applyNumberFormat="1" applyFont="1" applyBorder="1" applyAlignment="1">
      <alignment vertical="center" wrapText="1"/>
    </xf>
    <xf numFmtId="178" fontId="0" fillId="0" borderId="0" xfId="0" applyNumberFormat="1" applyBorder="1" applyAlignment="1">
      <alignment vertical="center"/>
    </xf>
    <xf numFmtId="178" fontId="0" fillId="0" borderId="0" xfId="0" applyNumberFormat="1" applyBorder="1" applyAlignment="1">
      <alignment vertical="center"/>
    </xf>
    <xf numFmtId="179" fontId="4" fillId="0" borderId="10" xfId="0" applyNumberFormat="1" applyFont="1" applyBorder="1" applyAlignment="1">
      <alignment horizontal="center" vertical="center" wrapText="1"/>
    </xf>
    <xf numFmtId="179" fontId="0" fillId="0" borderId="0" xfId="0" applyNumberForma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181" fontId="6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76" fontId="7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 wrapText="1"/>
    </xf>
    <xf numFmtId="178" fontId="4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1"/>
  <sheetViews>
    <sheetView tabSelected="1" zoomScale="85" zoomScaleNormal="85" workbookViewId="0" topLeftCell="A26">
      <selection activeCell="X33" sqref="X33"/>
    </sheetView>
  </sheetViews>
  <sheetFormatPr defaultColWidth="8.75390625" defaultRowHeight="14.25"/>
  <cols>
    <col min="1" max="1" width="4.75390625" style="2" customWidth="1"/>
    <col min="2" max="2" width="14.375" style="3" customWidth="1"/>
    <col min="3" max="3" width="8.50390625" style="4" customWidth="1"/>
    <col min="4" max="4" width="15.25390625" style="5" customWidth="1"/>
    <col min="5" max="5" width="8.875" style="4" customWidth="1"/>
    <col min="6" max="6" width="15.50390625" style="6" customWidth="1"/>
    <col min="7" max="7" width="14.00390625" style="6" customWidth="1"/>
    <col min="8" max="8" width="7.625" style="6" customWidth="1"/>
    <col min="9" max="15" width="8.125" style="14" customWidth="1"/>
    <col min="16" max="16" width="8.125" style="15" customWidth="1"/>
    <col min="17" max="17" width="8.125" style="17" customWidth="1"/>
    <col min="18" max="18" width="8.125" style="4" customWidth="1"/>
    <col min="19" max="19" width="4.75390625" style="4" customWidth="1"/>
    <col min="20" max="20" width="4.50390625" style="4" customWidth="1"/>
    <col min="21" max="21" width="7.875" style="0" customWidth="1"/>
    <col min="22" max="22" width="8.75390625" style="0" customWidth="1"/>
    <col min="23" max="23" width="9.25390625" style="24" customWidth="1"/>
  </cols>
  <sheetData>
    <row r="1" spans="1:23" s="1" customFormat="1" ht="24.75" customHeight="1">
      <c r="A1" s="7" t="s">
        <v>0</v>
      </c>
      <c r="B1" s="7" t="s">
        <v>1</v>
      </c>
      <c r="C1" s="7" t="s">
        <v>2</v>
      </c>
      <c r="D1" s="8" t="s">
        <v>3</v>
      </c>
      <c r="E1" s="7" t="s">
        <v>4</v>
      </c>
      <c r="F1" s="7" t="s">
        <v>5</v>
      </c>
      <c r="G1" s="9" t="s">
        <v>6</v>
      </c>
      <c r="H1" s="7" t="s">
        <v>7</v>
      </c>
      <c r="I1" s="26" t="s">
        <v>133</v>
      </c>
      <c r="J1" s="26" t="s">
        <v>134</v>
      </c>
      <c r="K1" s="12" t="s">
        <v>8</v>
      </c>
      <c r="L1" s="12" t="s">
        <v>9</v>
      </c>
      <c r="M1" s="12" t="s">
        <v>10</v>
      </c>
      <c r="N1" s="12" t="s">
        <v>11</v>
      </c>
      <c r="O1" s="12" t="s">
        <v>12</v>
      </c>
      <c r="P1" s="13" t="s">
        <v>13</v>
      </c>
      <c r="Q1" s="16" t="s">
        <v>14</v>
      </c>
      <c r="R1" s="7" t="s">
        <v>15</v>
      </c>
      <c r="S1" s="7" t="s">
        <v>16</v>
      </c>
      <c r="T1" s="7" t="s">
        <v>17</v>
      </c>
      <c r="U1" s="7" t="s">
        <v>18</v>
      </c>
      <c r="V1" s="7" t="s">
        <v>19</v>
      </c>
      <c r="W1" s="7" t="s">
        <v>20</v>
      </c>
    </row>
    <row r="2" spans="1:23" ht="22.5" customHeight="1">
      <c r="A2" s="10">
        <v>1</v>
      </c>
      <c r="B2" s="10" t="s">
        <v>22</v>
      </c>
      <c r="C2" s="20" t="s">
        <v>88</v>
      </c>
      <c r="D2" s="20" t="s">
        <v>89</v>
      </c>
      <c r="E2" s="20" t="s">
        <v>130</v>
      </c>
      <c r="F2" s="20" t="s">
        <v>131</v>
      </c>
      <c r="G2" s="21" t="s">
        <v>26</v>
      </c>
      <c r="H2" s="10" t="s">
        <v>23</v>
      </c>
      <c r="I2" s="20">
        <v>67</v>
      </c>
      <c r="J2" s="20">
        <v>71</v>
      </c>
      <c r="K2" s="20">
        <v>100</v>
      </c>
      <c r="L2" s="20">
        <v>114</v>
      </c>
      <c r="M2" s="20">
        <v>352</v>
      </c>
      <c r="N2" s="22">
        <v>166.4</v>
      </c>
      <c r="O2" s="22">
        <v>90</v>
      </c>
      <c r="P2" s="19">
        <f aca="true" t="shared" si="0" ref="P2:P32">N2+O2</f>
        <v>256.4</v>
      </c>
      <c r="Q2" s="19">
        <f aca="true" t="shared" si="1" ref="Q2:Q32">M2*0.7+(P2/3*5*0.3)</f>
        <v>374.5999999999999</v>
      </c>
      <c r="R2" s="18" t="s">
        <v>25</v>
      </c>
      <c r="S2" s="18" t="s">
        <v>25</v>
      </c>
      <c r="T2" s="10">
        <v>1</v>
      </c>
      <c r="U2" s="10" t="s">
        <v>24</v>
      </c>
      <c r="V2" s="10" t="s">
        <v>27</v>
      </c>
      <c r="W2" s="23"/>
    </row>
    <row r="3" spans="1:23" ht="22.5" customHeight="1">
      <c r="A3" s="10">
        <v>2</v>
      </c>
      <c r="B3" s="10" t="s">
        <v>22</v>
      </c>
      <c r="C3" s="20" t="s">
        <v>62</v>
      </c>
      <c r="D3" s="20" t="s">
        <v>63</v>
      </c>
      <c r="E3" s="20" t="s">
        <v>130</v>
      </c>
      <c r="F3" s="20" t="s">
        <v>131</v>
      </c>
      <c r="G3" s="21" t="s">
        <v>26</v>
      </c>
      <c r="H3" s="10" t="s">
        <v>23</v>
      </c>
      <c r="I3" s="20">
        <v>78</v>
      </c>
      <c r="J3" s="20">
        <v>70</v>
      </c>
      <c r="K3" s="20">
        <v>65</v>
      </c>
      <c r="L3" s="20">
        <v>124</v>
      </c>
      <c r="M3" s="20">
        <v>337</v>
      </c>
      <c r="N3" s="22">
        <v>180.2</v>
      </c>
      <c r="O3" s="22">
        <v>90.66666666666667</v>
      </c>
      <c r="P3" s="19">
        <f t="shared" si="0"/>
        <v>270.8666666666667</v>
      </c>
      <c r="Q3" s="19">
        <f t="shared" si="1"/>
        <v>371.3333333333333</v>
      </c>
      <c r="R3" s="18" t="s">
        <v>25</v>
      </c>
      <c r="S3" s="18" t="s">
        <v>25</v>
      </c>
      <c r="T3" s="10">
        <v>2</v>
      </c>
      <c r="U3" s="10" t="s">
        <v>24</v>
      </c>
      <c r="V3" s="10" t="s">
        <v>27</v>
      </c>
      <c r="W3" s="23"/>
    </row>
    <row r="4" spans="1:23" ht="22.5" customHeight="1">
      <c r="A4" s="10">
        <v>3</v>
      </c>
      <c r="B4" s="10" t="s">
        <v>22</v>
      </c>
      <c r="C4" s="20" t="s">
        <v>102</v>
      </c>
      <c r="D4" s="20" t="s">
        <v>103</v>
      </c>
      <c r="E4" s="20" t="s">
        <v>130</v>
      </c>
      <c r="F4" s="20" t="s">
        <v>131</v>
      </c>
      <c r="G4" s="21" t="s">
        <v>26</v>
      </c>
      <c r="H4" s="10" t="s">
        <v>23</v>
      </c>
      <c r="I4" s="20">
        <v>63</v>
      </c>
      <c r="J4" s="20">
        <v>70</v>
      </c>
      <c r="K4" s="20">
        <v>98</v>
      </c>
      <c r="L4" s="20">
        <v>115</v>
      </c>
      <c r="M4" s="20">
        <v>346</v>
      </c>
      <c r="N4" s="22">
        <v>165</v>
      </c>
      <c r="O4" s="22">
        <v>90</v>
      </c>
      <c r="P4" s="19">
        <f t="shared" si="0"/>
        <v>255</v>
      </c>
      <c r="Q4" s="19">
        <f t="shared" si="1"/>
        <v>369.7</v>
      </c>
      <c r="R4" s="18" t="s">
        <v>25</v>
      </c>
      <c r="S4" s="18" t="s">
        <v>25</v>
      </c>
      <c r="T4" s="10">
        <v>3</v>
      </c>
      <c r="U4" s="10" t="s">
        <v>24</v>
      </c>
      <c r="V4" s="10" t="s">
        <v>27</v>
      </c>
      <c r="W4" s="23"/>
    </row>
    <row r="5" spans="1:23" ht="22.5" customHeight="1">
      <c r="A5" s="10">
        <v>4</v>
      </c>
      <c r="B5" s="10" t="s">
        <v>22</v>
      </c>
      <c r="C5" s="20" t="s">
        <v>70</v>
      </c>
      <c r="D5" s="20" t="s">
        <v>71</v>
      </c>
      <c r="E5" s="20" t="s">
        <v>130</v>
      </c>
      <c r="F5" s="20" t="s">
        <v>131</v>
      </c>
      <c r="G5" s="21" t="s">
        <v>26</v>
      </c>
      <c r="H5" s="10" t="s">
        <v>23</v>
      </c>
      <c r="I5" s="20">
        <v>70</v>
      </c>
      <c r="J5" s="20">
        <v>50</v>
      </c>
      <c r="K5" s="20">
        <v>96</v>
      </c>
      <c r="L5" s="20">
        <v>123</v>
      </c>
      <c r="M5" s="20">
        <v>339</v>
      </c>
      <c r="N5" s="22">
        <v>177</v>
      </c>
      <c r="O5" s="22">
        <v>84.33333333333333</v>
      </c>
      <c r="P5" s="19">
        <f t="shared" si="0"/>
        <v>261.3333333333333</v>
      </c>
      <c r="Q5" s="19">
        <f t="shared" si="1"/>
        <v>367.9666666666666</v>
      </c>
      <c r="R5" s="18" t="s">
        <v>25</v>
      </c>
      <c r="S5" s="18" t="s">
        <v>25</v>
      </c>
      <c r="T5" s="10">
        <v>4</v>
      </c>
      <c r="U5" s="10" t="s">
        <v>24</v>
      </c>
      <c r="V5" s="10" t="s">
        <v>27</v>
      </c>
      <c r="W5" s="23"/>
    </row>
    <row r="6" spans="1:23" ht="22.5" customHeight="1">
      <c r="A6" s="10">
        <v>5</v>
      </c>
      <c r="B6" s="10" t="s">
        <v>22</v>
      </c>
      <c r="C6" s="20" t="s">
        <v>96</v>
      </c>
      <c r="D6" s="20" t="s">
        <v>97</v>
      </c>
      <c r="E6" s="20" t="s">
        <v>130</v>
      </c>
      <c r="F6" s="20" t="s">
        <v>131</v>
      </c>
      <c r="G6" s="21" t="s">
        <v>26</v>
      </c>
      <c r="H6" s="10" t="s">
        <v>23</v>
      </c>
      <c r="I6" s="20">
        <v>69</v>
      </c>
      <c r="J6" s="20">
        <v>66</v>
      </c>
      <c r="K6" s="20">
        <v>100</v>
      </c>
      <c r="L6" s="20">
        <v>94</v>
      </c>
      <c r="M6" s="20">
        <v>329</v>
      </c>
      <c r="N6" s="22">
        <v>180.6</v>
      </c>
      <c r="O6" s="22">
        <v>90</v>
      </c>
      <c r="P6" s="19">
        <f t="shared" si="0"/>
        <v>270.6</v>
      </c>
      <c r="Q6" s="19">
        <f t="shared" si="1"/>
        <v>365.59999999999997</v>
      </c>
      <c r="R6" s="18" t="s">
        <v>25</v>
      </c>
      <c r="S6" s="18" t="s">
        <v>25</v>
      </c>
      <c r="T6" s="10">
        <v>5</v>
      </c>
      <c r="U6" s="10" t="s">
        <v>24</v>
      </c>
      <c r="V6" s="10" t="s">
        <v>27</v>
      </c>
      <c r="W6" s="23"/>
    </row>
    <row r="7" spans="1:23" ht="22.5" customHeight="1">
      <c r="A7" s="10">
        <v>6</v>
      </c>
      <c r="B7" s="10" t="s">
        <v>22</v>
      </c>
      <c r="C7" s="20" t="s">
        <v>72</v>
      </c>
      <c r="D7" s="20" t="s">
        <v>73</v>
      </c>
      <c r="E7" s="20" t="s">
        <v>130</v>
      </c>
      <c r="F7" s="20" t="s">
        <v>131</v>
      </c>
      <c r="G7" s="21" t="s">
        <v>26</v>
      </c>
      <c r="H7" s="10" t="s">
        <v>23</v>
      </c>
      <c r="I7" s="20">
        <v>71</v>
      </c>
      <c r="J7" s="20">
        <v>68</v>
      </c>
      <c r="K7" s="20">
        <v>94</v>
      </c>
      <c r="L7" s="20">
        <v>103</v>
      </c>
      <c r="M7" s="20">
        <v>336</v>
      </c>
      <c r="N7" s="22">
        <v>169</v>
      </c>
      <c r="O7" s="22">
        <v>88.33333333333333</v>
      </c>
      <c r="P7" s="19">
        <f t="shared" si="0"/>
        <v>257.3333333333333</v>
      </c>
      <c r="Q7" s="19">
        <f t="shared" si="1"/>
        <v>363.8666666666667</v>
      </c>
      <c r="R7" s="18" t="s">
        <v>25</v>
      </c>
      <c r="S7" s="18" t="s">
        <v>25</v>
      </c>
      <c r="T7" s="10">
        <v>6</v>
      </c>
      <c r="U7" s="10" t="s">
        <v>24</v>
      </c>
      <c r="V7" s="10" t="s">
        <v>27</v>
      </c>
      <c r="W7" s="23"/>
    </row>
    <row r="8" spans="1:23" ht="22.5" customHeight="1">
      <c r="A8" s="10">
        <v>7</v>
      </c>
      <c r="B8" s="10" t="s">
        <v>22</v>
      </c>
      <c r="C8" s="20" t="s">
        <v>46</v>
      </c>
      <c r="D8" s="20" t="s">
        <v>47</v>
      </c>
      <c r="E8" s="20" t="s">
        <v>130</v>
      </c>
      <c r="F8" s="20" t="s">
        <v>131</v>
      </c>
      <c r="G8" s="21" t="s">
        <v>26</v>
      </c>
      <c r="H8" s="10" t="s">
        <v>23</v>
      </c>
      <c r="I8" s="20">
        <v>67</v>
      </c>
      <c r="J8" s="20">
        <v>55</v>
      </c>
      <c r="K8" s="20">
        <v>91</v>
      </c>
      <c r="L8" s="20">
        <v>106</v>
      </c>
      <c r="M8" s="20">
        <v>319</v>
      </c>
      <c r="N8" s="22">
        <v>181.4</v>
      </c>
      <c r="O8" s="22">
        <v>93</v>
      </c>
      <c r="P8" s="19">
        <f t="shared" si="0"/>
        <v>274.4</v>
      </c>
      <c r="Q8" s="19">
        <f t="shared" si="1"/>
        <v>360.49999999999994</v>
      </c>
      <c r="R8" s="18" t="s">
        <v>25</v>
      </c>
      <c r="S8" s="18" t="s">
        <v>25</v>
      </c>
      <c r="T8" s="10">
        <v>7</v>
      </c>
      <c r="U8" s="10" t="s">
        <v>24</v>
      </c>
      <c r="V8" s="10" t="s">
        <v>27</v>
      </c>
      <c r="W8" s="23"/>
    </row>
    <row r="9" spans="1:23" ht="22.5" customHeight="1">
      <c r="A9" s="10">
        <v>8</v>
      </c>
      <c r="B9" s="10" t="s">
        <v>22</v>
      </c>
      <c r="C9" s="20" t="s">
        <v>44</v>
      </c>
      <c r="D9" s="20" t="s">
        <v>45</v>
      </c>
      <c r="E9" s="20" t="s">
        <v>130</v>
      </c>
      <c r="F9" s="20" t="s">
        <v>131</v>
      </c>
      <c r="G9" s="21" t="s">
        <v>26</v>
      </c>
      <c r="H9" s="10" t="s">
        <v>23</v>
      </c>
      <c r="I9" s="20">
        <v>71</v>
      </c>
      <c r="J9" s="20">
        <v>70</v>
      </c>
      <c r="K9" s="20">
        <v>93</v>
      </c>
      <c r="L9" s="20">
        <v>89</v>
      </c>
      <c r="M9" s="20">
        <v>323</v>
      </c>
      <c r="N9" s="22">
        <v>172.8</v>
      </c>
      <c r="O9" s="22">
        <v>93.66666666666667</v>
      </c>
      <c r="P9" s="19">
        <f t="shared" si="0"/>
        <v>266.4666666666667</v>
      </c>
      <c r="Q9" s="19">
        <f t="shared" si="1"/>
        <v>359.33333333333337</v>
      </c>
      <c r="R9" s="18" t="s">
        <v>25</v>
      </c>
      <c r="S9" s="18" t="s">
        <v>25</v>
      </c>
      <c r="T9" s="10">
        <v>8</v>
      </c>
      <c r="U9" s="10" t="s">
        <v>24</v>
      </c>
      <c r="V9" s="10" t="s">
        <v>27</v>
      </c>
      <c r="W9" s="23"/>
    </row>
    <row r="10" spans="1:23" ht="22.5" customHeight="1">
      <c r="A10" s="10">
        <v>9</v>
      </c>
      <c r="B10" s="10" t="s">
        <v>22</v>
      </c>
      <c r="C10" s="20" t="s">
        <v>110</v>
      </c>
      <c r="D10" s="20" t="s">
        <v>111</v>
      </c>
      <c r="E10" s="20" t="s">
        <v>130</v>
      </c>
      <c r="F10" s="20" t="s">
        <v>131</v>
      </c>
      <c r="G10" s="21" t="s">
        <v>26</v>
      </c>
      <c r="H10" s="10" t="s">
        <v>23</v>
      </c>
      <c r="I10" s="20">
        <v>70</v>
      </c>
      <c r="J10" s="20">
        <v>57</v>
      </c>
      <c r="K10" s="20">
        <v>90</v>
      </c>
      <c r="L10" s="20">
        <v>110</v>
      </c>
      <c r="M10" s="20">
        <v>327</v>
      </c>
      <c r="N10" s="22">
        <v>172.8</v>
      </c>
      <c r="O10" s="22">
        <v>87</v>
      </c>
      <c r="P10" s="19">
        <f t="shared" si="0"/>
        <v>259.8</v>
      </c>
      <c r="Q10" s="19">
        <f t="shared" si="1"/>
        <v>358.79999999999995</v>
      </c>
      <c r="R10" s="18" t="s">
        <v>25</v>
      </c>
      <c r="S10" s="18" t="s">
        <v>25</v>
      </c>
      <c r="T10" s="10">
        <v>9</v>
      </c>
      <c r="U10" s="10" t="s">
        <v>24</v>
      </c>
      <c r="V10" s="10" t="s">
        <v>27</v>
      </c>
      <c r="W10" s="23"/>
    </row>
    <row r="11" spans="1:23" ht="22.5" customHeight="1">
      <c r="A11" s="10">
        <v>10</v>
      </c>
      <c r="B11" s="10" t="s">
        <v>22</v>
      </c>
      <c r="C11" s="20" t="s">
        <v>122</v>
      </c>
      <c r="D11" s="20" t="s">
        <v>123</v>
      </c>
      <c r="E11" s="20" t="s">
        <v>130</v>
      </c>
      <c r="F11" s="20" t="s">
        <v>131</v>
      </c>
      <c r="G11" s="21" t="s">
        <v>26</v>
      </c>
      <c r="H11" s="10" t="s">
        <v>23</v>
      </c>
      <c r="I11" s="20">
        <v>67</v>
      </c>
      <c r="J11" s="20">
        <v>70</v>
      </c>
      <c r="K11" s="20">
        <v>107</v>
      </c>
      <c r="L11" s="20">
        <v>76</v>
      </c>
      <c r="M11" s="20">
        <v>320</v>
      </c>
      <c r="N11" s="22">
        <v>181.8</v>
      </c>
      <c r="O11" s="22">
        <v>87.33333333333333</v>
      </c>
      <c r="P11" s="19">
        <f t="shared" si="0"/>
        <v>269.1333333333333</v>
      </c>
      <c r="Q11" s="19">
        <f t="shared" si="1"/>
        <v>358.56666666666666</v>
      </c>
      <c r="R11" s="18" t="s">
        <v>25</v>
      </c>
      <c r="S11" s="18" t="s">
        <v>25</v>
      </c>
      <c r="T11" s="10">
        <v>10</v>
      </c>
      <c r="U11" s="10" t="s">
        <v>24</v>
      </c>
      <c r="V11" s="10" t="s">
        <v>27</v>
      </c>
      <c r="W11" s="23"/>
    </row>
    <row r="12" spans="1:23" ht="22.5" customHeight="1">
      <c r="A12" s="10">
        <v>11</v>
      </c>
      <c r="B12" s="10" t="s">
        <v>22</v>
      </c>
      <c r="C12" s="20" t="s">
        <v>108</v>
      </c>
      <c r="D12" s="20" t="s">
        <v>109</v>
      </c>
      <c r="E12" s="20" t="s">
        <v>130</v>
      </c>
      <c r="F12" s="20" t="s">
        <v>131</v>
      </c>
      <c r="G12" s="21" t="s">
        <v>26</v>
      </c>
      <c r="H12" s="10" t="s">
        <v>23</v>
      </c>
      <c r="I12" s="20">
        <v>73</v>
      </c>
      <c r="J12" s="20">
        <v>73</v>
      </c>
      <c r="K12" s="20">
        <v>57</v>
      </c>
      <c r="L12" s="20">
        <v>124</v>
      </c>
      <c r="M12" s="20">
        <v>327</v>
      </c>
      <c r="N12" s="22">
        <v>171.8</v>
      </c>
      <c r="O12" s="22">
        <v>85.66666666666667</v>
      </c>
      <c r="P12" s="19">
        <f t="shared" si="0"/>
        <v>257.4666666666667</v>
      </c>
      <c r="Q12" s="19">
        <f t="shared" si="1"/>
        <v>357.6333333333333</v>
      </c>
      <c r="R12" s="18" t="s">
        <v>25</v>
      </c>
      <c r="S12" s="18" t="s">
        <v>25</v>
      </c>
      <c r="T12" s="10">
        <v>11</v>
      </c>
      <c r="U12" s="10" t="s">
        <v>24</v>
      </c>
      <c r="V12" s="10" t="s">
        <v>27</v>
      </c>
      <c r="W12" s="23"/>
    </row>
    <row r="13" spans="1:23" ht="22.5" customHeight="1">
      <c r="A13" s="10">
        <v>12</v>
      </c>
      <c r="B13" s="10" t="s">
        <v>22</v>
      </c>
      <c r="C13" s="20" t="s">
        <v>54</v>
      </c>
      <c r="D13" s="20" t="s">
        <v>55</v>
      </c>
      <c r="E13" s="20" t="s">
        <v>130</v>
      </c>
      <c r="F13" s="20" t="s">
        <v>131</v>
      </c>
      <c r="G13" s="21" t="s">
        <v>26</v>
      </c>
      <c r="H13" s="10" t="s">
        <v>23</v>
      </c>
      <c r="I13" s="20">
        <v>65</v>
      </c>
      <c r="J13" s="20">
        <v>65</v>
      </c>
      <c r="K13" s="20">
        <v>98</v>
      </c>
      <c r="L13" s="20">
        <v>98</v>
      </c>
      <c r="M13" s="20">
        <v>326</v>
      </c>
      <c r="N13" s="22">
        <v>162.6</v>
      </c>
      <c r="O13" s="22">
        <v>95.33333333333333</v>
      </c>
      <c r="P13" s="19">
        <f t="shared" si="0"/>
        <v>257.93333333333334</v>
      </c>
      <c r="Q13" s="19">
        <f t="shared" si="1"/>
        <v>357.16666666666663</v>
      </c>
      <c r="R13" s="18" t="s">
        <v>25</v>
      </c>
      <c r="S13" s="18" t="s">
        <v>25</v>
      </c>
      <c r="T13" s="10">
        <v>12</v>
      </c>
      <c r="U13" s="10" t="s">
        <v>24</v>
      </c>
      <c r="V13" s="10" t="s">
        <v>27</v>
      </c>
      <c r="W13" s="23"/>
    </row>
    <row r="14" spans="1:23" ht="22.5" customHeight="1">
      <c r="A14" s="10">
        <v>13</v>
      </c>
      <c r="B14" s="10" t="s">
        <v>22</v>
      </c>
      <c r="C14" s="20" t="s">
        <v>120</v>
      </c>
      <c r="D14" s="20" t="s">
        <v>121</v>
      </c>
      <c r="E14" s="20" t="s">
        <v>130</v>
      </c>
      <c r="F14" s="20" t="s">
        <v>131</v>
      </c>
      <c r="G14" s="21" t="s">
        <v>26</v>
      </c>
      <c r="H14" s="10" t="s">
        <v>23</v>
      </c>
      <c r="I14" s="20">
        <v>75</v>
      </c>
      <c r="J14" s="20">
        <v>52</v>
      </c>
      <c r="K14" s="20">
        <v>70</v>
      </c>
      <c r="L14" s="20">
        <v>129</v>
      </c>
      <c r="M14" s="20">
        <v>326</v>
      </c>
      <c r="N14" s="22">
        <v>172.4</v>
      </c>
      <c r="O14" s="22">
        <v>80</v>
      </c>
      <c r="P14" s="19">
        <f t="shared" si="0"/>
        <v>252.4</v>
      </c>
      <c r="Q14" s="19">
        <f t="shared" si="1"/>
        <v>354.4</v>
      </c>
      <c r="R14" s="18" t="s">
        <v>25</v>
      </c>
      <c r="S14" s="18" t="s">
        <v>25</v>
      </c>
      <c r="T14" s="10">
        <v>14</v>
      </c>
      <c r="U14" s="10" t="s">
        <v>24</v>
      </c>
      <c r="V14" s="10" t="s">
        <v>27</v>
      </c>
      <c r="W14" s="23"/>
    </row>
    <row r="15" spans="1:23" ht="22.5" customHeight="1">
      <c r="A15" s="10">
        <v>14</v>
      </c>
      <c r="B15" s="10" t="s">
        <v>22</v>
      </c>
      <c r="C15" s="20" t="s">
        <v>124</v>
      </c>
      <c r="D15" s="20" t="s">
        <v>125</v>
      </c>
      <c r="E15" s="20" t="s">
        <v>130</v>
      </c>
      <c r="F15" s="20" t="s">
        <v>131</v>
      </c>
      <c r="G15" s="21" t="s">
        <v>26</v>
      </c>
      <c r="H15" s="10" t="s">
        <v>23</v>
      </c>
      <c r="I15" s="20">
        <v>66</v>
      </c>
      <c r="J15" s="20">
        <v>59</v>
      </c>
      <c r="K15" s="20">
        <v>102</v>
      </c>
      <c r="L15" s="20">
        <v>96</v>
      </c>
      <c r="M15" s="20">
        <v>323</v>
      </c>
      <c r="N15" s="22">
        <v>165</v>
      </c>
      <c r="O15" s="22">
        <v>88.66666666666667</v>
      </c>
      <c r="P15" s="19">
        <f t="shared" si="0"/>
        <v>253.66666666666669</v>
      </c>
      <c r="Q15" s="19">
        <f t="shared" si="1"/>
        <v>352.93333333333334</v>
      </c>
      <c r="R15" s="18" t="s">
        <v>25</v>
      </c>
      <c r="S15" s="18" t="s">
        <v>25</v>
      </c>
      <c r="T15" s="10">
        <v>15</v>
      </c>
      <c r="U15" s="10" t="s">
        <v>24</v>
      </c>
      <c r="V15" s="10" t="s">
        <v>27</v>
      </c>
      <c r="W15" s="23"/>
    </row>
    <row r="16" spans="1:23" ht="22.5" customHeight="1">
      <c r="A16" s="10">
        <v>15</v>
      </c>
      <c r="B16" s="10" t="s">
        <v>22</v>
      </c>
      <c r="C16" s="20" t="s">
        <v>58</v>
      </c>
      <c r="D16" s="20" t="s">
        <v>59</v>
      </c>
      <c r="E16" s="20" t="s">
        <v>130</v>
      </c>
      <c r="F16" s="20" t="s">
        <v>131</v>
      </c>
      <c r="G16" s="21" t="s">
        <v>26</v>
      </c>
      <c r="H16" s="10" t="s">
        <v>23</v>
      </c>
      <c r="I16" s="20">
        <v>76</v>
      </c>
      <c r="J16" s="20">
        <v>63</v>
      </c>
      <c r="K16" s="20">
        <v>62</v>
      </c>
      <c r="L16" s="20">
        <v>102</v>
      </c>
      <c r="M16" s="20">
        <v>303</v>
      </c>
      <c r="N16" s="22">
        <v>185.4</v>
      </c>
      <c r="O16" s="22">
        <v>95.66666666666667</v>
      </c>
      <c r="P16" s="19">
        <f t="shared" si="0"/>
        <v>281.06666666666666</v>
      </c>
      <c r="Q16" s="19">
        <f t="shared" si="1"/>
        <v>352.6333333333333</v>
      </c>
      <c r="R16" s="18" t="s">
        <v>25</v>
      </c>
      <c r="S16" s="18" t="s">
        <v>25</v>
      </c>
      <c r="T16" s="10">
        <v>16</v>
      </c>
      <c r="U16" s="10" t="s">
        <v>24</v>
      </c>
      <c r="V16" s="10" t="s">
        <v>27</v>
      </c>
      <c r="W16" s="23"/>
    </row>
    <row r="17" spans="1:23" ht="22.5" customHeight="1">
      <c r="A17" s="10">
        <v>16</v>
      </c>
      <c r="B17" s="10" t="s">
        <v>22</v>
      </c>
      <c r="C17" s="20" t="s">
        <v>126</v>
      </c>
      <c r="D17" s="20" t="s">
        <v>127</v>
      </c>
      <c r="E17" s="20" t="s">
        <v>130</v>
      </c>
      <c r="F17" s="20" t="s">
        <v>131</v>
      </c>
      <c r="G17" s="21" t="s">
        <v>26</v>
      </c>
      <c r="H17" s="10" t="s">
        <v>23</v>
      </c>
      <c r="I17" s="20">
        <v>63</v>
      </c>
      <c r="J17" s="20">
        <v>67</v>
      </c>
      <c r="K17" s="20">
        <v>82</v>
      </c>
      <c r="L17" s="20">
        <v>106</v>
      </c>
      <c r="M17" s="20">
        <v>318</v>
      </c>
      <c r="N17" s="22">
        <v>171.6</v>
      </c>
      <c r="O17" s="22">
        <v>87.33333333333333</v>
      </c>
      <c r="P17" s="19">
        <f t="shared" si="0"/>
        <v>258.93333333333334</v>
      </c>
      <c r="Q17" s="19">
        <f t="shared" si="1"/>
        <v>352.06666666666666</v>
      </c>
      <c r="R17" s="18" t="s">
        <v>25</v>
      </c>
      <c r="S17" s="18" t="s">
        <v>25</v>
      </c>
      <c r="T17" s="10">
        <v>17</v>
      </c>
      <c r="U17" s="10" t="s">
        <v>24</v>
      </c>
      <c r="V17" s="10" t="s">
        <v>27</v>
      </c>
      <c r="W17" s="23"/>
    </row>
    <row r="18" spans="1:23" ht="22.5" customHeight="1">
      <c r="A18" s="10">
        <v>17</v>
      </c>
      <c r="B18" s="10" t="s">
        <v>22</v>
      </c>
      <c r="C18" s="20" t="s">
        <v>116</v>
      </c>
      <c r="D18" s="20" t="s">
        <v>117</v>
      </c>
      <c r="E18" s="20" t="s">
        <v>130</v>
      </c>
      <c r="F18" s="20" t="s">
        <v>131</v>
      </c>
      <c r="G18" s="21" t="s">
        <v>26</v>
      </c>
      <c r="H18" s="10" t="s">
        <v>23</v>
      </c>
      <c r="I18" s="20">
        <v>69</v>
      </c>
      <c r="J18" s="20">
        <v>65</v>
      </c>
      <c r="K18" s="20">
        <v>78</v>
      </c>
      <c r="L18" s="20">
        <v>102</v>
      </c>
      <c r="M18" s="20">
        <v>314</v>
      </c>
      <c r="N18" s="22">
        <v>168.8</v>
      </c>
      <c r="O18" s="22">
        <v>89.33333333333333</v>
      </c>
      <c r="P18" s="19">
        <f t="shared" si="0"/>
        <v>258.1333333333333</v>
      </c>
      <c r="Q18" s="19">
        <f t="shared" si="1"/>
        <v>348.8666666666666</v>
      </c>
      <c r="R18" s="18" t="s">
        <v>25</v>
      </c>
      <c r="S18" s="18" t="s">
        <v>25</v>
      </c>
      <c r="T18" s="10">
        <v>18</v>
      </c>
      <c r="U18" s="10" t="s">
        <v>24</v>
      </c>
      <c r="V18" s="10" t="s">
        <v>27</v>
      </c>
      <c r="W18" s="23"/>
    </row>
    <row r="19" spans="1:23" ht="22.5" customHeight="1">
      <c r="A19" s="10">
        <v>18</v>
      </c>
      <c r="B19" s="10" t="s">
        <v>22</v>
      </c>
      <c r="C19" s="20" t="s">
        <v>112</v>
      </c>
      <c r="D19" s="20" t="s">
        <v>113</v>
      </c>
      <c r="E19" s="20" t="s">
        <v>130</v>
      </c>
      <c r="F19" s="20" t="s">
        <v>131</v>
      </c>
      <c r="G19" s="21" t="s">
        <v>26</v>
      </c>
      <c r="H19" s="10" t="s">
        <v>23</v>
      </c>
      <c r="I19" s="20">
        <v>65</v>
      </c>
      <c r="J19" s="20">
        <v>59</v>
      </c>
      <c r="K19" s="20">
        <v>93</v>
      </c>
      <c r="L19" s="20">
        <v>87</v>
      </c>
      <c r="M19" s="20">
        <v>304</v>
      </c>
      <c r="N19" s="22">
        <v>178</v>
      </c>
      <c r="O19" s="22">
        <v>92</v>
      </c>
      <c r="P19" s="19">
        <f t="shared" si="0"/>
        <v>270</v>
      </c>
      <c r="Q19" s="19">
        <f t="shared" si="1"/>
        <v>347.79999999999995</v>
      </c>
      <c r="R19" s="18" t="s">
        <v>25</v>
      </c>
      <c r="S19" s="18" t="s">
        <v>25</v>
      </c>
      <c r="T19" s="10">
        <v>19</v>
      </c>
      <c r="U19" s="10" t="s">
        <v>24</v>
      </c>
      <c r="V19" s="10" t="s">
        <v>27</v>
      </c>
      <c r="W19" s="23"/>
    </row>
    <row r="20" spans="1:23" ht="22.5" customHeight="1">
      <c r="A20" s="10">
        <v>19</v>
      </c>
      <c r="B20" s="10" t="s">
        <v>22</v>
      </c>
      <c r="C20" s="20" t="s">
        <v>52</v>
      </c>
      <c r="D20" s="20" t="s">
        <v>53</v>
      </c>
      <c r="E20" s="20" t="s">
        <v>130</v>
      </c>
      <c r="F20" s="20" t="s">
        <v>131</v>
      </c>
      <c r="G20" s="21" t="s">
        <v>26</v>
      </c>
      <c r="H20" s="10" t="s">
        <v>23</v>
      </c>
      <c r="I20" s="20">
        <v>60</v>
      </c>
      <c r="J20" s="20">
        <v>76</v>
      </c>
      <c r="K20" s="20">
        <v>57</v>
      </c>
      <c r="L20" s="20">
        <v>123</v>
      </c>
      <c r="M20" s="20">
        <v>316</v>
      </c>
      <c r="N20" s="22">
        <v>160.2</v>
      </c>
      <c r="O20" s="22">
        <v>91</v>
      </c>
      <c r="P20" s="19">
        <f t="shared" si="0"/>
        <v>251.2</v>
      </c>
      <c r="Q20" s="19">
        <f t="shared" si="1"/>
        <v>346.79999999999995</v>
      </c>
      <c r="R20" s="18" t="s">
        <v>25</v>
      </c>
      <c r="S20" s="18" t="s">
        <v>25</v>
      </c>
      <c r="T20" s="10">
        <v>20</v>
      </c>
      <c r="U20" s="10" t="s">
        <v>24</v>
      </c>
      <c r="V20" s="10" t="s">
        <v>27</v>
      </c>
      <c r="W20" s="23"/>
    </row>
    <row r="21" spans="1:23" ht="22.5" customHeight="1">
      <c r="A21" s="10">
        <v>20</v>
      </c>
      <c r="B21" s="10" t="s">
        <v>22</v>
      </c>
      <c r="C21" s="20" t="s">
        <v>104</v>
      </c>
      <c r="D21" s="20" t="s">
        <v>105</v>
      </c>
      <c r="E21" s="20" t="s">
        <v>130</v>
      </c>
      <c r="F21" s="20" t="s">
        <v>131</v>
      </c>
      <c r="G21" s="21" t="s">
        <v>26</v>
      </c>
      <c r="H21" s="10" t="s">
        <v>23</v>
      </c>
      <c r="I21" s="20">
        <v>65</v>
      </c>
      <c r="J21" s="20">
        <v>59</v>
      </c>
      <c r="K21" s="20">
        <v>61</v>
      </c>
      <c r="L21" s="20">
        <v>109</v>
      </c>
      <c r="M21" s="20">
        <v>294</v>
      </c>
      <c r="N21" s="22">
        <v>182.8</v>
      </c>
      <c r="O21" s="22">
        <v>96.66666666666667</v>
      </c>
      <c r="P21" s="19">
        <f t="shared" si="0"/>
        <v>279.4666666666667</v>
      </c>
      <c r="Q21" s="19">
        <f t="shared" si="1"/>
        <v>345.5333333333333</v>
      </c>
      <c r="R21" s="18" t="s">
        <v>25</v>
      </c>
      <c r="S21" s="18" t="s">
        <v>25</v>
      </c>
      <c r="T21" s="10">
        <v>22</v>
      </c>
      <c r="U21" s="10" t="s">
        <v>24</v>
      </c>
      <c r="V21" s="10" t="s">
        <v>27</v>
      </c>
      <c r="W21" s="23"/>
    </row>
    <row r="22" spans="1:23" ht="22.5" customHeight="1">
      <c r="A22" s="10">
        <v>21</v>
      </c>
      <c r="B22" s="10" t="s">
        <v>22</v>
      </c>
      <c r="C22" s="20" t="s">
        <v>118</v>
      </c>
      <c r="D22" s="20" t="s">
        <v>119</v>
      </c>
      <c r="E22" s="20" t="s">
        <v>130</v>
      </c>
      <c r="F22" s="20" t="s">
        <v>131</v>
      </c>
      <c r="G22" s="21" t="s">
        <v>26</v>
      </c>
      <c r="H22" s="10" t="s">
        <v>23</v>
      </c>
      <c r="I22" s="20">
        <v>60</v>
      </c>
      <c r="J22" s="20">
        <v>63</v>
      </c>
      <c r="K22" s="20">
        <v>86</v>
      </c>
      <c r="L22" s="20">
        <v>107</v>
      </c>
      <c r="M22" s="20">
        <v>316</v>
      </c>
      <c r="N22" s="22">
        <v>161.4</v>
      </c>
      <c r="O22" s="22">
        <v>86</v>
      </c>
      <c r="P22" s="19">
        <f t="shared" si="0"/>
        <v>247.4</v>
      </c>
      <c r="Q22" s="19">
        <f t="shared" si="1"/>
        <v>344.9</v>
      </c>
      <c r="R22" s="18" t="s">
        <v>25</v>
      </c>
      <c r="S22" s="18" t="s">
        <v>25</v>
      </c>
      <c r="T22" s="10">
        <v>23</v>
      </c>
      <c r="U22" s="10" t="s">
        <v>24</v>
      </c>
      <c r="V22" s="10" t="s">
        <v>27</v>
      </c>
      <c r="W22" s="23"/>
    </row>
    <row r="23" spans="1:23" ht="22.5" customHeight="1">
      <c r="A23" s="10">
        <v>22</v>
      </c>
      <c r="B23" s="10" t="s">
        <v>22</v>
      </c>
      <c r="C23" s="20" t="s">
        <v>98</v>
      </c>
      <c r="D23" s="20" t="s">
        <v>99</v>
      </c>
      <c r="E23" s="20" t="s">
        <v>130</v>
      </c>
      <c r="F23" s="20" t="s">
        <v>131</v>
      </c>
      <c r="G23" s="21" t="s">
        <v>26</v>
      </c>
      <c r="H23" s="10" t="s">
        <v>23</v>
      </c>
      <c r="I23" s="20">
        <v>66</v>
      </c>
      <c r="J23" s="20">
        <v>70</v>
      </c>
      <c r="K23" s="20">
        <v>57</v>
      </c>
      <c r="L23" s="20">
        <v>102</v>
      </c>
      <c r="M23" s="20">
        <v>295</v>
      </c>
      <c r="N23" s="22">
        <v>183.8</v>
      </c>
      <c r="O23" s="22">
        <v>92.66666666666667</v>
      </c>
      <c r="P23" s="19">
        <f t="shared" si="0"/>
        <v>276.4666666666667</v>
      </c>
      <c r="Q23" s="19">
        <f t="shared" si="1"/>
        <v>344.73333333333335</v>
      </c>
      <c r="R23" s="18" t="s">
        <v>25</v>
      </c>
      <c r="S23" s="18" t="s">
        <v>25</v>
      </c>
      <c r="T23" s="10">
        <v>24</v>
      </c>
      <c r="U23" s="10" t="s">
        <v>24</v>
      </c>
      <c r="V23" s="10" t="s">
        <v>27</v>
      </c>
      <c r="W23" s="23"/>
    </row>
    <row r="24" spans="1:23" ht="22.5" customHeight="1">
      <c r="A24" s="10">
        <v>23</v>
      </c>
      <c r="B24" s="10" t="s">
        <v>22</v>
      </c>
      <c r="C24" s="20" t="s">
        <v>76</v>
      </c>
      <c r="D24" s="20" t="s">
        <v>77</v>
      </c>
      <c r="E24" s="20" t="s">
        <v>130</v>
      </c>
      <c r="F24" s="20" t="s">
        <v>131</v>
      </c>
      <c r="G24" s="21" t="s">
        <v>26</v>
      </c>
      <c r="H24" s="10" t="s">
        <v>23</v>
      </c>
      <c r="I24" s="20">
        <v>73</v>
      </c>
      <c r="J24" s="20">
        <v>51</v>
      </c>
      <c r="K24" s="20">
        <v>80</v>
      </c>
      <c r="L24" s="20">
        <v>113</v>
      </c>
      <c r="M24" s="20">
        <v>317</v>
      </c>
      <c r="N24" s="22">
        <v>160.6</v>
      </c>
      <c r="O24" s="22">
        <v>83</v>
      </c>
      <c r="P24" s="19">
        <f t="shared" si="0"/>
        <v>243.6</v>
      </c>
      <c r="Q24" s="19">
        <f t="shared" si="1"/>
        <v>343.7</v>
      </c>
      <c r="R24" s="18" t="s">
        <v>25</v>
      </c>
      <c r="S24" s="18" t="s">
        <v>25</v>
      </c>
      <c r="T24" s="10">
        <v>25</v>
      </c>
      <c r="U24" s="10" t="s">
        <v>24</v>
      </c>
      <c r="V24" s="10" t="s">
        <v>27</v>
      </c>
      <c r="W24" s="23"/>
    </row>
    <row r="25" spans="1:23" ht="22.5" customHeight="1">
      <c r="A25" s="10">
        <v>24</v>
      </c>
      <c r="B25" s="10" t="s">
        <v>22</v>
      </c>
      <c r="C25" s="20" t="s">
        <v>32</v>
      </c>
      <c r="D25" s="20" t="s">
        <v>33</v>
      </c>
      <c r="E25" s="20" t="s">
        <v>130</v>
      </c>
      <c r="F25" s="20" t="s">
        <v>131</v>
      </c>
      <c r="G25" s="21" t="s">
        <v>26</v>
      </c>
      <c r="H25" s="10" t="s">
        <v>23</v>
      </c>
      <c r="I25" s="20">
        <v>64</v>
      </c>
      <c r="J25" s="20">
        <v>61</v>
      </c>
      <c r="K25" s="20">
        <v>60</v>
      </c>
      <c r="L25" s="20">
        <v>108</v>
      </c>
      <c r="M25" s="20">
        <v>293</v>
      </c>
      <c r="N25" s="22">
        <v>183</v>
      </c>
      <c r="O25" s="22">
        <v>94</v>
      </c>
      <c r="P25" s="19">
        <f t="shared" si="0"/>
        <v>277</v>
      </c>
      <c r="Q25" s="19">
        <f t="shared" si="1"/>
        <v>343.59999999999997</v>
      </c>
      <c r="R25" s="18" t="s">
        <v>25</v>
      </c>
      <c r="S25" s="18" t="s">
        <v>25</v>
      </c>
      <c r="T25" s="10">
        <v>26</v>
      </c>
      <c r="U25" s="10" t="s">
        <v>28</v>
      </c>
      <c r="V25" s="10" t="s">
        <v>27</v>
      </c>
      <c r="W25" s="7"/>
    </row>
    <row r="26" spans="1:23" ht="22.5" customHeight="1">
      <c r="A26" s="10">
        <v>25</v>
      </c>
      <c r="B26" s="11" t="s">
        <v>21</v>
      </c>
      <c r="C26" s="20" t="s">
        <v>30</v>
      </c>
      <c r="D26" s="20" t="s">
        <v>31</v>
      </c>
      <c r="E26" s="20" t="s">
        <v>130</v>
      </c>
      <c r="F26" s="20" t="s">
        <v>131</v>
      </c>
      <c r="G26" s="21" t="s">
        <v>26</v>
      </c>
      <c r="H26" s="10" t="s">
        <v>23</v>
      </c>
      <c r="I26" s="20">
        <v>59</v>
      </c>
      <c r="J26" s="20">
        <v>69</v>
      </c>
      <c r="K26" s="20">
        <v>94</v>
      </c>
      <c r="L26" s="20">
        <v>92</v>
      </c>
      <c r="M26" s="20">
        <v>314</v>
      </c>
      <c r="N26" s="22">
        <v>159.8</v>
      </c>
      <c r="O26" s="22">
        <v>86.66666666666667</v>
      </c>
      <c r="P26" s="19">
        <f t="shared" si="0"/>
        <v>246.4666666666667</v>
      </c>
      <c r="Q26" s="19">
        <f t="shared" si="1"/>
        <v>343.0333333333333</v>
      </c>
      <c r="R26" s="18" t="s">
        <v>25</v>
      </c>
      <c r="S26" s="18" t="s">
        <v>25</v>
      </c>
      <c r="T26" s="10">
        <v>27</v>
      </c>
      <c r="U26" s="10" t="s">
        <v>28</v>
      </c>
      <c r="V26" s="10" t="s">
        <v>27</v>
      </c>
      <c r="W26" s="7"/>
    </row>
    <row r="27" spans="1:23" ht="22.5" customHeight="1">
      <c r="A27" s="10">
        <v>26</v>
      </c>
      <c r="B27" s="10" t="s">
        <v>22</v>
      </c>
      <c r="C27" s="20" t="s">
        <v>86</v>
      </c>
      <c r="D27" s="20" t="s">
        <v>87</v>
      </c>
      <c r="E27" s="20" t="s">
        <v>130</v>
      </c>
      <c r="F27" s="20" t="s">
        <v>131</v>
      </c>
      <c r="G27" s="21" t="s">
        <v>26</v>
      </c>
      <c r="H27" s="10" t="s">
        <v>23</v>
      </c>
      <c r="I27" s="20">
        <v>68</v>
      </c>
      <c r="J27" s="20">
        <v>62</v>
      </c>
      <c r="K27" s="20">
        <v>80</v>
      </c>
      <c r="L27" s="20">
        <v>93</v>
      </c>
      <c r="M27" s="20">
        <v>303</v>
      </c>
      <c r="N27" s="22">
        <v>179.8</v>
      </c>
      <c r="O27" s="22">
        <v>80.66666666666667</v>
      </c>
      <c r="P27" s="19">
        <f t="shared" si="0"/>
        <v>260.4666666666667</v>
      </c>
      <c r="Q27" s="19">
        <f t="shared" si="1"/>
        <v>342.33333333333337</v>
      </c>
      <c r="R27" s="18" t="s">
        <v>25</v>
      </c>
      <c r="S27" s="18" t="s">
        <v>25</v>
      </c>
      <c r="T27" s="10">
        <v>28</v>
      </c>
      <c r="U27" s="10" t="s">
        <v>28</v>
      </c>
      <c r="V27" s="10" t="s">
        <v>27</v>
      </c>
      <c r="W27" s="23"/>
    </row>
    <row r="28" spans="1:23" ht="22.5" customHeight="1">
      <c r="A28" s="10">
        <v>27</v>
      </c>
      <c r="B28" s="10" t="s">
        <v>22</v>
      </c>
      <c r="C28" s="20" t="s">
        <v>40</v>
      </c>
      <c r="D28" s="20" t="s">
        <v>41</v>
      </c>
      <c r="E28" s="20" t="s">
        <v>130</v>
      </c>
      <c r="F28" s="20" t="s">
        <v>131</v>
      </c>
      <c r="G28" s="21" t="s">
        <v>26</v>
      </c>
      <c r="H28" s="10" t="s">
        <v>23</v>
      </c>
      <c r="I28" s="20">
        <v>72</v>
      </c>
      <c r="J28" s="20">
        <v>67</v>
      </c>
      <c r="K28" s="20">
        <v>63</v>
      </c>
      <c r="L28" s="20">
        <v>91</v>
      </c>
      <c r="M28" s="20">
        <v>293</v>
      </c>
      <c r="N28" s="22">
        <v>182.6</v>
      </c>
      <c r="O28" s="22">
        <v>91</v>
      </c>
      <c r="P28" s="19">
        <f t="shared" si="0"/>
        <v>273.6</v>
      </c>
      <c r="Q28" s="19">
        <f t="shared" si="1"/>
        <v>341.9</v>
      </c>
      <c r="R28" s="18" t="s">
        <v>25</v>
      </c>
      <c r="S28" s="18" t="s">
        <v>25</v>
      </c>
      <c r="T28" s="10">
        <v>29</v>
      </c>
      <c r="U28" s="10" t="s">
        <v>28</v>
      </c>
      <c r="V28" s="10" t="s">
        <v>27</v>
      </c>
      <c r="W28" s="23"/>
    </row>
    <row r="29" spans="1:23" ht="22.5" customHeight="1">
      <c r="A29" s="10">
        <v>28</v>
      </c>
      <c r="B29" s="10" t="s">
        <v>22</v>
      </c>
      <c r="C29" s="20" t="s">
        <v>42</v>
      </c>
      <c r="D29" s="20" t="s">
        <v>43</v>
      </c>
      <c r="E29" s="20" t="s">
        <v>130</v>
      </c>
      <c r="F29" s="20" t="s">
        <v>131</v>
      </c>
      <c r="G29" s="21" t="s">
        <v>26</v>
      </c>
      <c r="H29" s="10" t="s">
        <v>23</v>
      </c>
      <c r="I29" s="20">
        <v>70</v>
      </c>
      <c r="J29" s="20">
        <v>65</v>
      </c>
      <c r="K29" s="20">
        <v>108</v>
      </c>
      <c r="L29" s="20">
        <v>69</v>
      </c>
      <c r="M29" s="20">
        <v>312</v>
      </c>
      <c r="N29" s="22">
        <v>155.2</v>
      </c>
      <c r="O29" s="22">
        <v>86.33333333333333</v>
      </c>
      <c r="P29" s="19">
        <f t="shared" si="0"/>
        <v>241.5333333333333</v>
      </c>
      <c r="Q29" s="19">
        <f t="shared" si="1"/>
        <v>339.16666666666663</v>
      </c>
      <c r="R29" s="18" t="s">
        <v>25</v>
      </c>
      <c r="S29" s="18" t="s">
        <v>25</v>
      </c>
      <c r="T29" s="10">
        <v>32</v>
      </c>
      <c r="U29" s="10" t="s">
        <v>28</v>
      </c>
      <c r="V29" s="10" t="s">
        <v>27</v>
      </c>
      <c r="W29" s="7"/>
    </row>
    <row r="30" spans="1:23" ht="22.5" customHeight="1">
      <c r="A30" s="10">
        <v>29</v>
      </c>
      <c r="B30" s="10" t="s">
        <v>22</v>
      </c>
      <c r="C30" s="20" t="s">
        <v>84</v>
      </c>
      <c r="D30" s="20" t="s">
        <v>85</v>
      </c>
      <c r="E30" s="20" t="s">
        <v>130</v>
      </c>
      <c r="F30" s="20" t="s">
        <v>131</v>
      </c>
      <c r="G30" s="21" t="s">
        <v>26</v>
      </c>
      <c r="H30" s="10" t="s">
        <v>23</v>
      </c>
      <c r="I30" s="20">
        <v>67</v>
      </c>
      <c r="J30" s="20">
        <v>66</v>
      </c>
      <c r="K30" s="20">
        <v>74</v>
      </c>
      <c r="L30" s="20">
        <v>98</v>
      </c>
      <c r="M30" s="20">
        <v>305</v>
      </c>
      <c r="N30" s="22">
        <v>165.4</v>
      </c>
      <c r="O30" s="22">
        <v>80.33333333333333</v>
      </c>
      <c r="P30" s="19">
        <f t="shared" si="0"/>
        <v>245.73333333333335</v>
      </c>
      <c r="Q30" s="19">
        <f t="shared" si="1"/>
        <v>336.3666666666667</v>
      </c>
      <c r="R30" s="18" t="s">
        <v>25</v>
      </c>
      <c r="S30" s="18" t="s">
        <v>25</v>
      </c>
      <c r="T30" s="10">
        <v>33</v>
      </c>
      <c r="U30" s="10" t="s">
        <v>28</v>
      </c>
      <c r="V30" s="10" t="s">
        <v>27</v>
      </c>
      <c r="W30" s="23"/>
    </row>
    <row r="31" spans="1:23" ht="22.5" customHeight="1">
      <c r="A31" s="10">
        <v>30</v>
      </c>
      <c r="B31" s="10" t="s">
        <v>22</v>
      </c>
      <c r="C31" s="20" t="s">
        <v>48</v>
      </c>
      <c r="D31" s="20" t="s">
        <v>49</v>
      </c>
      <c r="E31" s="20" t="s">
        <v>130</v>
      </c>
      <c r="F31" s="20" t="s">
        <v>131</v>
      </c>
      <c r="G31" s="21" t="s">
        <v>26</v>
      </c>
      <c r="H31" s="10" t="s">
        <v>23</v>
      </c>
      <c r="I31" s="20">
        <v>71</v>
      </c>
      <c r="J31" s="20">
        <v>66</v>
      </c>
      <c r="K31" s="20">
        <v>57</v>
      </c>
      <c r="L31" s="20">
        <v>116</v>
      </c>
      <c r="M31" s="20">
        <v>310</v>
      </c>
      <c r="N31" s="22">
        <v>152.4</v>
      </c>
      <c r="O31" s="22">
        <v>86</v>
      </c>
      <c r="P31" s="19">
        <f t="shared" si="0"/>
        <v>238.4</v>
      </c>
      <c r="Q31" s="19">
        <f t="shared" si="1"/>
        <v>336.2</v>
      </c>
      <c r="R31" s="18" t="s">
        <v>25</v>
      </c>
      <c r="S31" s="18" t="s">
        <v>25</v>
      </c>
      <c r="T31" s="10">
        <v>34</v>
      </c>
      <c r="U31" s="10" t="s">
        <v>28</v>
      </c>
      <c r="V31" s="10" t="s">
        <v>27</v>
      </c>
      <c r="W31" s="23"/>
    </row>
    <row r="32" spans="1:23" ht="22.5" customHeight="1">
      <c r="A32" s="10">
        <v>31</v>
      </c>
      <c r="B32" s="10" t="s">
        <v>22</v>
      </c>
      <c r="C32" s="20" t="s">
        <v>114</v>
      </c>
      <c r="D32" s="20" t="s">
        <v>115</v>
      </c>
      <c r="E32" s="20" t="s">
        <v>130</v>
      </c>
      <c r="F32" s="20" t="s">
        <v>131</v>
      </c>
      <c r="G32" s="21" t="s">
        <v>26</v>
      </c>
      <c r="H32" s="10" t="s">
        <v>23</v>
      </c>
      <c r="I32" s="20">
        <v>66</v>
      </c>
      <c r="J32" s="20">
        <v>72</v>
      </c>
      <c r="K32" s="20">
        <v>83</v>
      </c>
      <c r="L32" s="20">
        <v>83</v>
      </c>
      <c r="M32" s="20">
        <v>304</v>
      </c>
      <c r="N32" s="22">
        <v>160.4</v>
      </c>
      <c r="O32" s="22">
        <v>86</v>
      </c>
      <c r="P32" s="19">
        <f t="shared" si="0"/>
        <v>246.4</v>
      </c>
      <c r="Q32" s="19">
        <f t="shared" si="1"/>
        <v>336</v>
      </c>
      <c r="R32" s="18" t="s">
        <v>25</v>
      </c>
      <c r="S32" s="18" t="s">
        <v>25</v>
      </c>
      <c r="T32" s="10">
        <v>35</v>
      </c>
      <c r="U32" s="10" t="s">
        <v>28</v>
      </c>
      <c r="V32" s="10" t="s">
        <v>27</v>
      </c>
      <c r="W32" s="23"/>
    </row>
    <row r="33" spans="1:23" ht="22.5" customHeight="1">
      <c r="A33" s="10">
        <v>32</v>
      </c>
      <c r="B33" s="10" t="s">
        <v>22</v>
      </c>
      <c r="C33" s="20" t="s">
        <v>82</v>
      </c>
      <c r="D33" s="20" t="s">
        <v>83</v>
      </c>
      <c r="E33" s="20" t="s">
        <v>130</v>
      </c>
      <c r="F33" s="20" t="s">
        <v>131</v>
      </c>
      <c r="G33" s="21" t="s">
        <v>26</v>
      </c>
      <c r="H33" s="10" t="s">
        <v>23</v>
      </c>
      <c r="I33" s="20">
        <v>65</v>
      </c>
      <c r="J33" s="20">
        <v>60</v>
      </c>
      <c r="K33" s="20">
        <v>68</v>
      </c>
      <c r="L33" s="20">
        <v>114</v>
      </c>
      <c r="M33" s="20">
        <v>307</v>
      </c>
      <c r="N33" s="22">
        <v>156.4</v>
      </c>
      <c r="O33" s="22">
        <v>85</v>
      </c>
      <c r="P33" s="19">
        <f aca="true" t="shared" si="2" ref="P33:P50">N33+O33</f>
        <v>241.4</v>
      </c>
      <c r="Q33" s="19">
        <f aca="true" t="shared" si="3" ref="Q33:Q50">M33*0.7+(P33/3*5*0.3)</f>
        <v>335.59999999999997</v>
      </c>
      <c r="R33" s="18" t="s">
        <v>25</v>
      </c>
      <c r="S33" s="18" t="s">
        <v>25</v>
      </c>
      <c r="T33" s="10">
        <v>36</v>
      </c>
      <c r="U33" s="10" t="s">
        <v>28</v>
      </c>
      <c r="V33" s="10" t="s">
        <v>27</v>
      </c>
      <c r="W33" s="23"/>
    </row>
    <row r="34" spans="1:23" ht="22.5" customHeight="1">
      <c r="A34" s="10">
        <v>33</v>
      </c>
      <c r="B34" s="10" t="s">
        <v>22</v>
      </c>
      <c r="C34" s="20" t="s">
        <v>66</v>
      </c>
      <c r="D34" s="20" t="s">
        <v>67</v>
      </c>
      <c r="E34" s="20" t="s">
        <v>130</v>
      </c>
      <c r="F34" s="20" t="s">
        <v>131</v>
      </c>
      <c r="G34" s="21" t="s">
        <v>26</v>
      </c>
      <c r="H34" s="10" t="s">
        <v>23</v>
      </c>
      <c r="I34" s="20">
        <v>66</v>
      </c>
      <c r="J34" s="20">
        <v>51</v>
      </c>
      <c r="K34" s="20">
        <v>94</v>
      </c>
      <c r="L34" s="20">
        <v>102</v>
      </c>
      <c r="M34" s="20">
        <v>313</v>
      </c>
      <c r="N34" s="22">
        <v>148.4</v>
      </c>
      <c r="O34" s="22">
        <v>81.33333333333333</v>
      </c>
      <c r="P34" s="19">
        <f t="shared" si="2"/>
        <v>229.73333333333335</v>
      </c>
      <c r="Q34" s="19">
        <f t="shared" si="3"/>
        <v>333.9666666666667</v>
      </c>
      <c r="R34" s="18" t="s">
        <v>25</v>
      </c>
      <c r="S34" s="18" t="s">
        <v>25</v>
      </c>
      <c r="T34" s="10">
        <v>37</v>
      </c>
      <c r="U34" s="10" t="s">
        <v>28</v>
      </c>
      <c r="V34" s="10" t="s">
        <v>27</v>
      </c>
      <c r="W34" s="23"/>
    </row>
    <row r="35" spans="1:23" ht="22.5" customHeight="1">
      <c r="A35" s="10">
        <v>34</v>
      </c>
      <c r="B35" s="10" t="s">
        <v>22</v>
      </c>
      <c r="C35" s="20" t="s">
        <v>128</v>
      </c>
      <c r="D35" s="20" t="s">
        <v>129</v>
      </c>
      <c r="E35" s="20" t="s">
        <v>130</v>
      </c>
      <c r="F35" s="20" t="s">
        <v>131</v>
      </c>
      <c r="G35" s="21" t="s">
        <v>26</v>
      </c>
      <c r="H35" s="10" t="s">
        <v>23</v>
      </c>
      <c r="I35" s="20">
        <v>64</v>
      </c>
      <c r="J35" s="20">
        <v>58</v>
      </c>
      <c r="K35" s="20">
        <v>80</v>
      </c>
      <c r="L35" s="20">
        <v>99</v>
      </c>
      <c r="M35" s="20">
        <v>301</v>
      </c>
      <c r="N35" s="22">
        <v>156.6</v>
      </c>
      <c r="O35" s="22">
        <v>88.66666666666667</v>
      </c>
      <c r="P35" s="19">
        <f t="shared" si="2"/>
        <v>245.26666666666665</v>
      </c>
      <c r="Q35" s="19">
        <f t="shared" si="3"/>
        <v>333.3333333333333</v>
      </c>
      <c r="R35" s="18" t="s">
        <v>25</v>
      </c>
      <c r="S35" s="18" t="s">
        <v>25</v>
      </c>
      <c r="T35" s="10">
        <v>38</v>
      </c>
      <c r="U35" s="10" t="s">
        <v>28</v>
      </c>
      <c r="V35" s="10" t="s">
        <v>27</v>
      </c>
      <c r="W35" s="23"/>
    </row>
    <row r="36" spans="1:23" ht="22.5" customHeight="1">
      <c r="A36" s="10">
        <v>35</v>
      </c>
      <c r="B36" s="10" t="s">
        <v>22</v>
      </c>
      <c r="C36" s="20" t="s">
        <v>94</v>
      </c>
      <c r="D36" s="20" t="s">
        <v>95</v>
      </c>
      <c r="E36" s="20" t="s">
        <v>130</v>
      </c>
      <c r="F36" s="20" t="s">
        <v>131</v>
      </c>
      <c r="G36" s="21" t="s">
        <v>26</v>
      </c>
      <c r="H36" s="10" t="s">
        <v>23</v>
      </c>
      <c r="I36" s="20">
        <v>55</v>
      </c>
      <c r="J36" s="20">
        <v>58</v>
      </c>
      <c r="K36" s="20">
        <v>69</v>
      </c>
      <c r="L36" s="20">
        <v>116</v>
      </c>
      <c r="M36" s="20">
        <v>298</v>
      </c>
      <c r="N36" s="22">
        <v>160.8</v>
      </c>
      <c r="O36" s="22">
        <v>83.66666666666667</v>
      </c>
      <c r="P36" s="19">
        <f t="shared" si="2"/>
        <v>244.4666666666667</v>
      </c>
      <c r="Q36" s="19">
        <f t="shared" si="3"/>
        <v>330.8333333333333</v>
      </c>
      <c r="R36" s="18" t="s">
        <v>25</v>
      </c>
      <c r="S36" s="18" t="s">
        <v>25</v>
      </c>
      <c r="T36" s="10">
        <v>40</v>
      </c>
      <c r="U36" s="10" t="s">
        <v>28</v>
      </c>
      <c r="V36" s="10" t="s">
        <v>27</v>
      </c>
      <c r="W36" s="23"/>
    </row>
    <row r="37" spans="1:23" ht="22.5" customHeight="1">
      <c r="A37" s="10">
        <v>36</v>
      </c>
      <c r="B37" s="10" t="s">
        <v>22</v>
      </c>
      <c r="C37" s="20" t="s">
        <v>92</v>
      </c>
      <c r="D37" s="20" t="s">
        <v>93</v>
      </c>
      <c r="E37" s="20" t="s">
        <v>130</v>
      </c>
      <c r="F37" s="20" t="s">
        <v>131</v>
      </c>
      <c r="G37" s="21" t="s">
        <v>26</v>
      </c>
      <c r="H37" s="10" t="s">
        <v>23</v>
      </c>
      <c r="I37" s="20">
        <v>59</v>
      </c>
      <c r="J37" s="20">
        <v>53</v>
      </c>
      <c r="K37" s="20">
        <v>65</v>
      </c>
      <c r="L37" s="20">
        <v>122</v>
      </c>
      <c r="M37" s="20">
        <v>299</v>
      </c>
      <c r="N37" s="22">
        <v>151.2</v>
      </c>
      <c r="O37" s="22">
        <v>80.66666666666667</v>
      </c>
      <c r="P37" s="19">
        <f t="shared" si="2"/>
        <v>231.86666666666667</v>
      </c>
      <c r="Q37" s="19">
        <f t="shared" si="3"/>
        <v>325.23333333333335</v>
      </c>
      <c r="R37" s="18" t="s">
        <v>25</v>
      </c>
      <c r="S37" s="18" t="s">
        <v>25</v>
      </c>
      <c r="T37" s="10">
        <v>41</v>
      </c>
      <c r="U37" s="10" t="s">
        <v>28</v>
      </c>
      <c r="V37" s="10" t="s">
        <v>27</v>
      </c>
      <c r="W37" s="23"/>
    </row>
    <row r="38" spans="1:23" ht="22.5" customHeight="1">
      <c r="A38" s="10">
        <v>37</v>
      </c>
      <c r="B38" s="10" t="s">
        <v>22</v>
      </c>
      <c r="C38" s="20" t="s">
        <v>38</v>
      </c>
      <c r="D38" s="20" t="s">
        <v>39</v>
      </c>
      <c r="E38" s="20" t="s">
        <v>130</v>
      </c>
      <c r="F38" s="20" t="s">
        <v>131</v>
      </c>
      <c r="G38" s="21" t="s">
        <v>26</v>
      </c>
      <c r="H38" s="10" t="s">
        <v>23</v>
      </c>
      <c r="I38" s="20">
        <v>68</v>
      </c>
      <c r="J38" s="20">
        <v>57</v>
      </c>
      <c r="K38" s="20">
        <v>73</v>
      </c>
      <c r="L38" s="20">
        <v>97</v>
      </c>
      <c r="M38" s="20">
        <v>295</v>
      </c>
      <c r="N38" s="22">
        <v>151.6</v>
      </c>
      <c r="O38" s="22">
        <v>85</v>
      </c>
      <c r="P38" s="19">
        <f t="shared" si="2"/>
        <v>236.6</v>
      </c>
      <c r="Q38" s="19">
        <f t="shared" si="3"/>
        <v>324.79999999999995</v>
      </c>
      <c r="R38" s="18" t="s">
        <v>25</v>
      </c>
      <c r="S38" s="18" t="s">
        <v>25</v>
      </c>
      <c r="T38" s="10">
        <v>42</v>
      </c>
      <c r="U38" s="10" t="s">
        <v>28</v>
      </c>
      <c r="V38" s="10" t="s">
        <v>27</v>
      </c>
      <c r="W38" s="23"/>
    </row>
    <row r="39" spans="1:23" ht="22.5" customHeight="1">
      <c r="A39" s="10">
        <v>38</v>
      </c>
      <c r="B39" s="10" t="s">
        <v>22</v>
      </c>
      <c r="C39" s="20" t="s">
        <v>68</v>
      </c>
      <c r="D39" s="20" t="s">
        <v>69</v>
      </c>
      <c r="E39" s="20" t="s">
        <v>130</v>
      </c>
      <c r="F39" s="20" t="s">
        <v>131</v>
      </c>
      <c r="G39" s="21" t="s">
        <v>26</v>
      </c>
      <c r="H39" s="10" t="s">
        <v>23</v>
      </c>
      <c r="I39" s="20">
        <v>61</v>
      </c>
      <c r="J39" s="20">
        <v>46</v>
      </c>
      <c r="K39" s="20">
        <v>104</v>
      </c>
      <c r="L39" s="20">
        <v>91</v>
      </c>
      <c r="M39" s="20">
        <v>302</v>
      </c>
      <c r="N39" s="22">
        <v>130.8</v>
      </c>
      <c r="O39" s="22">
        <v>79.33333333333333</v>
      </c>
      <c r="P39" s="19">
        <f t="shared" si="2"/>
        <v>210.13333333333333</v>
      </c>
      <c r="Q39" s="19">
        <f t="shared" si="3"/>
        <v>316.46666666666664</v>
      </c>
      <c r="R39" s="18" t="s">
        <v>25</v>
      </c>
      <c r="S39" s="18" t="s">
        <v>25</v>
      </c>
      <c r="T39" s="10">
        <v>43</v>
      </c>
      <c r="U39" s="10" t="s">
        <v>28</v>
      </c>
      <c r="V39" s="10" t="s">
        <v>27</v>
      </c>
      <c r="W39" s="23"/>
    </row>
    <row r="40" spans="1:23" ht="32.25" customHeight="1">
      <c r="A40" s="10">
        <v>39</v>
      </c>
      <c r="B40" s="10" t="s">
        <v>22</v>
      </c>
      <c r="C40" s="20" t="s">
        <v>78</v>
      </c>
      <c r="D40" s="20" t="s">
        <v>79</v>
      </c>
      <c r="E40" s="20" t="s">
        <v>130</v>
      </c>
      <c r="F40" s="20" t="s">
        <v>131</v>
      </c>
      <c r="G40" s="21" t="s">
        <v>26</v>
      </c>
      <c r="H40" s="10" t="s">
        <v>23</v>
      </c>
      <c r="I40" s="20">
        <v>67</v>
      </c>
      <c r="J40" s="20">
        <v>50</v>
      </c>
      <c r="K40" s="20">
        <v>89</v>
      </c>
      <c r="L40" s="20">
        <v>99</v>
      </c>
      <c r="M40" s="20">
        <v>305</v>
      </c>
      <c r="N40" s="22">
        <v>172</v>
      </c>
      <c r="O40" s="22">
        <v>92.33333333333333</v>
      </c>
      <c r="P40" s="19">
        <f t="shared" si="2"/>
        <v>264.3333333333333</v>
      </c>
      <c r="Q40" s="19">
        <f t="shared" si="3"/>
        <v>345.66666666666663</v>
      </c>
      <c r="R40" s="18" t="s">
        <v>25</v>
      </c>
      <c r="S40" s="18" t="s">
        <v>25</v>
      </c>
      <c r="T40" s="10">
        <v>21</v>
      </c>
      <c r="U40" s="10" t="s">
        <v>29</v>
      </c>
      <c r="V40" s="10" t="s">
        <v>27</v>
      </c>
      <c r="W40" s="25" t="s">
        <v>132</v>
      </c>
    </row>
    <row r="41" spans="1:23" ht="29.25" customHeight="1">
      <c r="A41" s="10">
        <v>40</v>
      </c>
      <c r="B41" s="10" t="s">
        <v>22</v>
      </c>
      <c r="C41" s="20" t="s">
        <v>60</v>
      </c>
      <c r="D41" s="20" t="s">
        <v>61</v>
      </c>
      <c r="E41" s="20" t="s">
        <v>130</v>
      </c>
      <c r="F41" s="20" t="s">
        <v>131</v>
      </c>
      <c r="G41" s="21" t="s">
        <v>26</v>
      </c>
      <c r="H41" s="10" t="s">
        <v>23</v>
      </c>
      <c r="I41" s="20">
        <v>60</v>
      </c>
      <c r="J41" s="20">
        <v>68</v>
      </c>
      <c r="K41" s="20">
        <v>67</v>
      </c>
      <c r="L41" s="20">
        <v>117</v>
      </c>
      <c r="M41" s="20">
        <v>312</v>
      </c>
      <c r="N41" s="22">
        <v>162.8</v>
      </c>
      <c r="O41" s="22">
        <v>83</v>
      </c>
      <c r="P41" s="19">
        <f t="shared" si="2"/>
        <v>245.8</v>
      </c>
      <c r="Q41" s="19">
        <f t="shared" si="3"/>
        <v>341.29999999999995</v>
      </c>
      <c r="R41" s="18" t="s">
        <v>25</v>
      </c>
      <c r="S41" s="18" t="s">
        <v>25</v>
      </c>
      <c r="T41" s="10">
        <v>30</v>
      </c>
      <c r="U41" s="10" t="s">
        <v>29</v>
      </c>
      <c r="V41" s="10" t="s">
        <v>27</v>
      </c>
      <c r="W41" s="25" t="s">
        <v>132</v>
      </c>
    </row>
    <row r="42" spans="1:23" ht="33.75" customHeight="1">
      <c r="A42" s="10">
        <v>41</v>
      </c>
      <c r="B42" s="10" t="s">
        <v>22</v>
      </c>
      <c r="C42" s="20" t="s">
        <v>90</v>
      </c>
      <c r="D42" s="20" t="s">
        <v>91</v>
      </c>
      <c r="E42" s="20" t="s">
        <v>130</v>
      </c>
      <c r="F42" s="20" t="s">
        <v>131</v>
      </c>
      <c r="G42" s="21" t="s">
        <v>26</v>
      </c>
      <c r="H42" s="10" t="s">
        <v>23</v>
      </c>
      <c r="I42" s="20">
        <v>64</v>
      </c>
      <c r="J42" s="20">
        <v>60</v>
      </c>
      <c r="K42" s="20">
        <v>80</v>
      </c>
      <c r="L42" s="20">
        <v>107</v>
      </c>
      <c r="M42" s="20">
        <v>311</v>
      </c>
      <c r="N42" s="22">
        <v>162.8</v>
      </c>
      <c r="O42" s="22">
        <v>81.33333333333333</v>
      </c>
      <c r="P42" s="19">
        <f t="shared" si="2"/>
        <v>244.13333333333333</v>
      </c>
      <c r="Q42" s="19">
        <f t="shared" si="3"/>
        <v>339.76666666666665</v>
      </c>
      <c r="R42" s="18" t="s">
        <v>25</v>
      </c>
      <c r="S42" s="18" t="s">
        <v>25</v>
      </c>
      <c r="T42" s="10">
        <v>31</v>
      </c>
      <c r="U42" s="10" t="s">
        <v>29</v>
      </c>
      <c r="V42" s="10" t="s">
        <v>27</v>
      </c>
      <c r="W42" s="25" t="s">
        <v>132</v>
      </c>
    </row>
    <row r="43" spans="1:23" ht="33" customHeight="1">
      <c r="A43" s="10">
        <v>42</v>
      </c>
      <c r="B43" s="10" t="s">
        <v>22</v>
      </c>
      <c r="C43" s="20" t="s">
        <v>56</v>
      </c>
      <c r="D43" s="20" t="s">
        <v>57</v>
      </c>
      <c r="E43" s="20" t="s">
        <v>130</v>
      </c>
      <c r="F43" s="20" t="s">
        <v>131</v>
      </c>
      <c r="G43" s="21" t="s">
        <v>26</v>
      </c>
      <c r="H43" s="10" t="s">
        <v>23</v>
      </c>
      <c r="I43" s="20">
        <v>66</v>
      </c>
      <c r="J43" s="20">
        <v>65</v>
      </c>
      <c r="K43" s="20">
        <v>71</v>
      </c>
      <c r="L43" s="20">
        <v>100</v>
      </c>
      <c r="M43" s="20">
        <v>302</v>
      </c>
      <c r="N43" s="22">
        <v>155.4</v>
      </c>
      <c r="O43" s="22">
        <v>84.33333333333333</v>
      </c>
      <c r="P43" s="19">
        <f t="shared" si="2"/>
        <v>239.73333333333335</v>
      </c>
      <c r="Q43" s="19">
        <f t="shared" si="3"/>
        <v>331.26666666666665</v>
      </c>
      <c r="R43" s="18" t="s">
        <v>25</v>
      </c>
      <c r="S43" s="18" t="s">
        <v>25</v>
      </c>
      <c r="T43" s="10">
        <v>39</v>
      </c>
      <c r="U43" s="10" t="s">
        <v>29</v>
      </c>
      <c r="V43" s="10" t="s">
        <v>27</v>
      </c>
      <c r="W43" s="25" t="s">
        <v>132</v>
      </c>
    </row>
    <row r="44" spans="1:23" ht="22.5" customHeight="1">
      <c r="A44" s="10">
        <v>43</v>
      </c>
      <c r="B44" s="10" t="s">
        <v>22</v>
      </c>
      <c r="C44" s="20" t="s">
        <v>100</v>
      </c>
      <c r="D44" s="20" t="s">
        <v>101</v>
      </c>
      <c r="E44" s="20" t="s">
        <v>130</v>
      </c>
      <c r="F44" s="20" t="s">
        <v>131</v>
      </c>
      <c r="G44" s="21" t="s">
        <v>26</v>
      </c>
      <c r="H44" s="10" t="s">
        <v>23</v>
      </c>
      <c r="I44" s="20">
        <v>58</v>
      </c>
      <c r="J44" s="20">
        <v>52</v>
      </c>
      <c r="K44" s="20">
        <v>100</v>
      </c>
      <c r="L44" s="20">
        <v>112</v>
      </c>
      <c r="M44" s="20">
        <v>322</v>
      </c>
      <c r="N44" s="22">
        <v>0</v>
      </c>
      <c r="O44" s="22">
        <v>0</v>
      </c>
      <c r="P44" s="19">
        <f t="shared" si="2"/>
        <v>0</v>
      </c>
      <c r="Q44" s="19">
        <f t="shared" si="3"/>
        <v>225.39999999999998</v>
      </c>
      <c r="R44" s="18" t="s">
        <v>25</v>
      </c>
      <c r="S44" s="18" t="s">
        <v>25</v>
      </c>
      <c r="T44" s="10">
        <v>44</v>
      </c>
      <c r="U44" s="10" t="s">
        <v>29</v>
      </c>
      <c r="V44" s="10" t="s">
        <v>27</v>
      </c>
      <c r="W44" s="23"/>
    </row>
    <row r="45" spans="1:23" ht="22.5" customHeight="1">
      <c r="A45" s="10">
        <v>44</v>
      </c>
      <c r="B45" s="10" t="s">
        <v>22</v>
      </c>
      <c r="C45" s="20" t="s">
        <v>80</v>
      </c>
      <c r="D45" s="20" t="s">
        <v>81</v>
      </c>
      <c r="E45" s="20" t="s">
        <v>130</v>
      </c>
      <c r="F45" s="20" t="s">
        <v>131</v>
      </c>
      <c r="G45" s="21" t="s">
        <v>26</v>
      </c>
      <c r="H45" s="10" t="s">
        <v>23</v>
      </c>
      <c r="I45" s="20">
        <v>69</v>
      </c>
      <c r="J45" s="20">
        <v>52</v>
      </c>
      <c r="K45" s="20">
        <v>82</v>
      </c>
      <c r="L45" s="20">
        <v>116</v>
      </c>
      <c r="M45" s="20">
        <v>319</v>
      </c>
      <c r="N45" s="22">
        <v>0</v>
      </c>
      <c r="O45" s="22">
        <v>0</v>
      </c>
      <c r="P45" s="19">
        <f t="shared" si="2"/>
        <v>0</v>
      </c>
      <c r="Q45" s="19">
        <f t="shared" si="3"/>
        <v>223.29999999999998</v>
      </c>
      <c r="R45" s="18" t="s">
        <v>25</v>
      </c>
      <c r="S45" s="18" t="s">
        <v>25</v>
      </c>
      <c r="T45" s="10">
        <v>45</v>
      </c>
      <c r="U45" s="10" t="s">
        <v>29</v>
      </c>
      <c r="V45" s="10" t="s">
        <v>27</v>
      </c>
      <c r="W45" s="23"/>
    </row>
    <row r="46" spans="1:23" ht="22.5" customHeight="1">
      <c r="A46" s="10">
        <v>45</v>
      </c>
      <c r="B46" s="10" t="s">
        <v>22</v>
      </c>
      <c r="C46" s="20" t="s">
        <v>50</v>
      </c>
      <c r="D46" s="20" t="s">
        <v>51</v>
      </c>
      <c r="E46" s="20" t="s">
        <v>130</v>
      </c>
      <c r="F46" s="20" t="s">
        <v>131</v>
      </c>
      <c r="G46" s="21" t="s">
        <v>26</v>
      </c>
      <c r="H46" s="10" t="s">
        <v>23</v>
      </c>
      <c r="I46" s="20">
        <v>66</v>
      </c>
      <c r="J46" s="20">
        <v>43</v>
      </c>
      <c r="K46" s="20">
        <v>91</v>
      </c>
      <c r="L46" s="20">
        <v>112</v>
      </c>
      <c r="M46" s="20">
        <v>312</v>
      </c>
      <c r="N46" s="22">
        <v>0</v>
      </c>
      <c r="O46" s="22">
        <v>0</v>
      </c>
      <c r="P46" s="19">
        <f t="shared" si="2"/>
        <v>0</v>
      </c>
      <c r="Q46" s="19">
        <f t="shared" si="3"/>
        <v>218.39999999999998</v>
      </c>
      <c r="R46" s="18" t="s">
        <v>25</v>
      </c>
      <c r="S46" s="18" t="s">
        <v>25</v>
      </c>
      <c r="T46" s="10">
        <v>46</v>
      </c>
      <c r="U46" s="10" t="s">
        <v>29</v>
      </c>
      <c r="V46" s="10" t="s">
        <v>27</v>
      </c>
      <c r="W46" s="23"/>
    </row>
    <row r="47" spans="1:23" ht="22.5" customHeight="1">
      <c r="A47" s="10">
        <v>46</v>
      </c>
      <c r="B47" s="10" t="s">
        <v>22</v>
      </c>
      <c r="C47" s="20" t="s">
        <v>106</v>
      </c>
      <c r="D47" s="20" t="s">
        <v>107</v>
      </c>
      <c r="E47" s="20" t="s">
        <v>130</v>
      </c>
      <c r="F47" s="20" t="s">
        <v>131</v>
      </c>
      <c r="G47" s="21" t="s">
        <v>26</v>
      </c>
      <c r="H47" s="10" t="s">
        <v>23</v>
      </c>
      <c r="I47" s="20">
        <v>61</v>
      </c>
      <c r="J47" s="20">
        <v>59</v>
      </c>
      <c r="K47" s="20">
        <v>85</v>
      </c>
      <c r="L47" s="20">
        <v>106</v>
      </c>
      <c r="M47" s="20">
        <v>311</v>
      </c>
      <c r="N47" s="22">
        <v>0</v>
      </c>
      <c r="O47" s="22">
        <v>0</v>
      </c>
      <c r="P47" s="19">
        <f t="shared" si="2"/>
        <v>0</v>
      </c>
      <c r="Q47" s="19">
        <f t="shared" si="3"/>
        <v>217.7</v>
      </c>
      <c r="R47" s="18" t="s">
        <v>25</v>
      </c>
      <c r="S47" s="18" t="s">
        <v>25</v>
      </c>
      <c r="T47" s="10">
        <v>47</v>
      </c>
      <c r="U47" s="10" t="s">
        <v>29</v>
      </c>
      <c r="V47" s="10" t="s">
        <v>27</v>
      </c>
      <c r="W47" s="23"/>
    </row>
    <row r="48" spans="1:23" ht="22.5" customHeight="1">
      <c r="A48" s="10">
        <v>47</v>
      </c>
      <c r="B48" s="10" t="s">
        <v>22</v>
      </c>
      <c r="C48" s="20" t="s">
        <v>74</v>
      </c>
      <c r="D48" s="20" t="s">
        <v>75</v>
      </c>
      <c r="E48" s="20" t="s">
        <v>130</v>
      </c>
      <c r="F48" s="20" t="s">
        <v>131</v>
      </c>
      <c r="G48" s="21" t="s">
        <v>26</v>
      </c>
      <c r="H48" s="10" t="s">
        <v>23</v>
      </c>
      <c r="I48" s="20">
        <v>63</v>
      </c>
      <c r="J48" s="20">
        <v>67</v>
      </c>
      <c r="K48" s="20">
        <v>78</v>
      </c>
      <c r="L48" s="20">
        <v>99</v>
      </c>
      <c r="M48" s="20">
        <v>307</v>
      </c>
      <c r="N48" s="22">
        <v>0</v>
      </c>
      <c r="O48" s="22">
        <v>0</v>
      </c>
      <c r="P48" s="19">
        <f t="shared" si="2"/>
        <v>0</v>
      </c>
      <c r="Q48" s="19">
        <f t="shared" si="3"/>
        <v>214.89999999999998</v>
      </c>
      <c r="R48" s="18" t="s">
        <v>25</v>
      </c>
      <c r="S48" s="18" t="s">
        <v>25</v>
      </c>
      <c r="T48" s="10">
        <v>48</v>
      </c>
      <c r="U48" s="10" t="s">
        <v>29</v>
      </c>
      <c r="V48" s="10" t="s">
        <v>27</v>
      </c>
      <c r="W48" s="23"/>
    </row>
    <row r="49" spans="1:23" ht="22.5" customHeight="1">
      <c r="A49" s="10">
        <v>48</v>
      </c>
      <c r="B49" s="10" t="s">
        <v>22</v>
      </c>
      <c r="C49" s="20" t="s">
        <v>64</v>
      </c>
      <c r="D49" s="20" t="s">
        <v>65</v>
      </c>
      <c r="E49" s="20" t="s">
        <v>130</v>
      </c>
      <c r="F49" s="20" t="s">
        <v>131</v>
      </c>
      <c r="G49" s="21" t="s">
        <v>26</v>
      </c>
      <c r="H49" s="10" t="s">
        <v>23</v>
      </c>
      <c r="I49" s="20">
        <v>55</v>
      </c>
      <c r="J49" s="20">
        <v>65</v>
      </c>
      <c r="K49" s="20">
        <v>71</v>
      </c>
      <c r="L49" s="20">
        <v>115</v>
      </c>
      <c r="M49" s="20">
        <v>306</v>
      </c>
      <c r="N49" s="22">
        <v>0</v>
      </c>
      <c r="O49" s="22">
        <v>0</v>
      </c>
      <c r="P49" s="19">
        <f t="shared" si="2"/>
        <v>0</v>
      </c>
      <c r="Q49" s="19">
        <f t="shared" si="3"/>
        <v>214.2</v>
      </c>
      <c r="R49" s="18" t="s">
        <v>25</v>
      </c>
      <c r="S49" s="18" t="s">
        <v>25</v>
      </c>
      <c r="T49" s="10">
        <v>49</v>
      </c>
      <c r="U49" s="10" t="s">
        <v>29</v>
      </c>
      <c r="V49" s="10" t="s">
        <v>27</v>
      </c>
      <c r="W49" s="23"/>
    </row>
    <row r="50" spans="1:23" ht="22.5" customHeight="1">
      <c r="A50" s="10">
        <v>49</v>
      </c>
      <c r="B50" s="10" t="s">
        <v>22</v>
      </c>
      <c r="C50" s="20" t="s">
        <v>34</v>
      </c>
      <c r="D50" s="20" t="s">
        <v>35</v>
      </c>
      <c r="E50" s="20" t="s">
        <v>130</v>
      </c>
      <c r="F50" s="20" t="s">
        <v>131</v>
      </c>
      <c r="G50" s="21" t="s">
        <v>26</v>
      </c>
      <c r="H50" s="10" t="s">
        <v>23</v>
      </c>
      <c r="I50" s="20">
        <v>67</v>
      </c>
      <c r="J50" s="20">
        <v>47</v>
      </c>
      <c r="K50" s="20">
        <v>77</v>
      </c>
      <c r="L50" s="20">
        <v>113</v>
      </c>
      <c r="M50" s="20">
        <v>304</v>
      </c>
      <c r="N50" s="22">
        <v>0</v>
      </c>
      <c r="O50" s="22">
        <v>0</v>
      </c>
      <c r="P50" s="19">
        <f t="shared" si="2"/>
        <v>0</v>
      </c>
      <c r="Q50" s="19">
        <f t="shared" si="3"/>
        <v>212.79999999999998</v>
      </c>
      <c r="R50" s="18" t="s">
        <v>25</v>
      </c>
      <c r="S50" s="18" t="s">
        <v>25</v>
      </c>
      <c r="T50" s="10">
        <v>50</v>
      </c>
      <c r="U50" s="10" t="s">
        <v>29</v>
      </c>
      <c r="V50" s="10" t="s">
        <v>27</v>
      </c>
      <c r="W50" s="7"/>
    </row>
    <row r="51" spans="1:23" ht="22.5" customHeight="1">
      <c r="A51" s="10">
        <v>50</v>
      </c>
      <c r="B51" s="10" t="s">
        <v>22</v>
      </c>
      <c r="C51" s="20" t="s">
        <v>36</v>
      </c>
      <c r="D51" s="20" t="s">
        <v>37</v>
      </c>
      <c r="E51" s="20" t="s">
        <v>130</v>
      </c>
      <c r="F51" s="20" t="s">
        <v>131</v>
      </c>
      <c r="G51" s="21" t="s">
        <v>26</v>
      </c>
      <c r="H51" s="10" t="s">
        <v>23</v>
      </c>
      <c r="I51" s="20">
        <v>72</v>
      </c>
      <c r="J51" s="20">
        <v>61</v>
      </c>
      <c r="K51" s="20">
        <v>67</v>
      </c>
      <c r="L51" s="20">
        <v>121</v>
      </c>
      <c r="M51" s="20">
        <v>321</v>
      </c>
      <c r="N51" s="22">
        <v>176.4</v>
      </c>
      <c r="O51" s="22">
        <v>87.66666666666667</v>
      </c>
      <c r="P51" s="19">
        <f>N51+O51</f>
        <v>264.06666666666666</v>
      </c>
      <c r="Q51" s="19">
        <f>M51*0.7+(P51/3*5*0.3)</f>
        <v>356.73333333333335</v>
      </c>
      <c r="R51" s="18" t="s">
        <v>25</v>
      </c>
      <c r="S51" s="18" t="s">
        <v>25</v>
      </c>
      <c r="T51" s="10">
        <v>13</v>
      </c>
      <c r="U51" s="10" t="s">
        <v>29</v>
      </c>
      <c r="V51" s="10" t="s">
        <v>27</v>
      </c>
      <c r="W51" s="27" t="s">
        <v>135</v>
      </c>
    </row>
  </sheetData>
  <sheetProtection/>
  <dataValidations count="2">
    <dataValidation type="list" allowBlank="1" showInputMessage="1" showErrorMessage="1" sqref="U1:U65536">
      <formula1>"拟录取,候补录取, 不录取"</formula1>
    </dataValidation>
    <dataValidation type="list" allowBlank="1" showInputMessage="1" showErrorMessage="1" sqref="V1:V65536">
      <formula1>"一志愿,调剂"</formula1>
    </dataValidation>
  </dataValidations>
  <printOptions gridLines="1" horizontalCentered="1"/>
  <pageMargins left="0.07847222222222222" right="0.07847222222222222" top="0.78" bottom="0.4284722222222222" header="0.44" footer="0.23958333333333334"/>
  <pageSetup fitToHeight="0" fitToWidth="1" horizontalDpi="600" verticalDpi="600" orientation="landscape" paperSize="9" scale="66" r:id="rId3"/>
  <headerFooter alignWithMargins="0">
    <oddHeader>&amp;C&amp;16&amp;B中南民族大学2022年硕士研究生拟录取名单</oddHeader>
    <oddFooter>&amp;L&amp;10注：1.复试单科及总分成绩保留两位小数点；2.最终总评成绩保留两位小数点&amp;12。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LJ</cp:lastModifiedBy>
  <cp:lastPrinted>2022-04-08T01:32:35Z</cp:lastPrinted>
  <dcterms:created xsi:type="dcterms:W3CDTF">2012-04-01T13:38:21Z</dcterms:created>
  <dcterms:modified xsi:type="dcterms:W3CDTF">2022-04-08T01:32:39Z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2052-11.1.0.11566</vt:lpwstr>
  </property>
  <property fmtid="{D5CDD505-2E9C-101B-9397-08002B2CF9AE}" pid="3" name="ICV">
    <vt:lpwstr>11D2E8CE1B714E4F96F25050B4023E91</vt:lpwstr>
  </property>
</Properties>
</file>