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zhangwenyan</author>
  </authors>
  <commentList>
    <comment ref="W1" authorId="0">
      <text>
        <r>
          <rPr>
            <b/>
            <sz val="10"/>
            <rFont val="宋体"/>
            <family val="0"/>
          </rPr>
          <t>骨干/双少/其他情况说明</t>
        </r>
        <r>
          <rPr>
            <sz val="10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<sst xmlns="http://schemas.openxmlformats.org/spreadsheetml/2006/main" count="233" uniqueCount="86">
  <si>
    <t>序号</t>
  </si>
  <si>
    <t>学院</t>
  </si>
  <si>
    <t>姓名</t>
  </si>
  <si>
    <t>考生编号</t>
  </si>
  <si>
    <t>专业代码</t>
  </si>
  <si>
    <t>专业名称</t>
  </si>
  <si>
    <t>研究方向码（YJFXM）</t>
  </si>
  <si>
    <t>学习方式</t>
  </si>
  <si>
    <t>政治</t>
  </si>
  <si>
    <t>外语</t>
  </si>
  <si>
    <t>业务课1</t>
  </si>
  <si>
    <t>业务课2</t>
  </si>
  <si>
    <t>初试总分</t>
  </si>
  <si>
    <t>综合测试</t>
  </si>
  <si>
    <t>外语测试</t>
  </si>
  <si>
    <t>复试总分</t>
  </si>
  <si>
    <t>最终总评</t>
  </si>
  <si>
    <t>加试1</t>
  </si>
  <si>
    <t>加试2</t>
  </si>
  <si>
    <t>专业排名</t>
  </si>
  <si>
    <t>录取意见</t>
  </si>
  <si>
    <t>一志愿/调剂</t>
  </si>
  <si>
    <t>备注</t>
  </si>
  <si>
    <t>民族学与社会学学院</t>
  </si>
  <si>
    <t>陈舒宁</t>
  </si>
  <si>
    <t>105592210008131</t>
  </si>
  <si>
    <t>030301</t>
  </si>
  <si>
    <t>社会学</t>
  </si>
  <si>
    <t>00</t>
  </si>
  <si>
    <t>全日制</t>
  </si>
  <si>
    <t>拟录取</t>
  </si>
  <si>
    <t>调剂</t>
  </si>
  <si>
    <t>毛怡福</t>
  </si>
  <si>
    <t>100022122720220</t>
  </si>
  <si>
    <t>孙俊彦</t>
  </si>
  <si>
    <t>101832211118984</t>
  </si>
  <si>
    <t>石晓婷</t>
  </si>
  <si>
    <t>101832211112841</t>
  </si>
  <si>
    <t>李亚萍</t>
  </si>
  <si>
    <t>106982510820781</t>
  </si>
  <si>
    <t>孙霖卿</t>
  </si>
  <si>
    <t>106352301000418</t>
  </si>
  <si>
    <t>陈婷</t>
  </si>
  <si>
    <t>106732000010801</t>
  </si>
  <si>
    <t>宋留平</t>
  </si>
  <si>
    <t>104592410560025</t>
  </si>
  <si>
    <t>蔡知许</t>
  </si>
  <si>
    <t>102842210724670</t>
  </si>
  <si>
    <t>030303</t>
  </si>
  <si>
    <t>人类学</t>
  </si>
  <si>
    <t>范佳荣</t>
  </si>
  <si>
    <t>102512000005973</t>
  </si>
  <si>
    <t>刘凡</t>
  </si>
  <si>
    <t>102132000012722</t>
  </si>
  <si>
    <t>刘丁榕</t>
  </si>
  <si>
    <t>102942210915983</t>
  </si>
  <si>
    <t>熊莉华</t>
  </si>
  <si>
    <t>100522011104960</t>
  </si>
  <si>
    <t>石韵晴</t>
  </si>
  <si>
    <t>101452000013372</t>
  </si>
  <si>
    <t>030404</t>
  </si>
  <si>
    <t>中国少数民族史</t>
  </si>
  <si>
    <t>林玲娜</t>
  </si>
  <si>
    <t>100522011105326</t>
  </si>
  <si>
    <t>胡淇琪</t>
  </si>
  <si>
    <t>105202666602360</t>
  </si>
  <si>
    <t>0602L4</t>
  </si>
  <si>
    <t>中国古代史</t>
  </si>
  <si>
    <t>曹珂</t>
  </si>
  <si>
    <t>105422431705893</t>
  </si>
  <si>
    <t>訾婧怡</t>
  </si>
  <si>
    <t>102462421917758</t>
  </si>
  <si>
    <t>065100</t>
  </si>
  <si>
    <t>文物与博物馆</t>
  </si>
  <si>
    <t>蔡仪</t>
  </si>
  <si>
    <t>103842213600948</t>
  </si>
  <si>
    <t>张博源</t>
  </si>
  <si>
    <t>103352000925301</t>
  </si>
  <si>
    <t>王海诺</t>
  </si>
  <si>
    <t>103582210012787</t>
  </si>
  <si>
    <t>徐梦兰</t>
  </si>
  <si>
    <t>103842213600956</t>
  </si>
  <si>
    <t>马力丹</t>
  </si>
  <si>
    <t>102462211102203</t>
  </si>
  <si>
    <t>杨梦蝶</t>
  </si>
  <si>
    <t>104972400349140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</si>
</sst>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FF0000"/>
      <name val="宋体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49" fontId="0" fillId="0" borderId="0" xfId="0" applyNumberFormat="1" applyFont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vertical="center" wrapText="1"/>
    </xf>
    <xf numFmtId="176" fontId="0" fillId="0" borderId="0" xfId="0" applyNumberFormat="1" applyFont="1" applyAlignment="1">
      <alignment horizontal="center" vertical="center" shrinkToFit="1"/>
    </xf>
    <xf numFmtId="176" fontId="46" fillId="0" borderId="0" xfId="0" applyNumberFormat="1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26" fillId="0" borderId="0" xfId="0" applyFont="1" applyFill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workbookViewId="0" topLeftCell="A1">
      <selection activeCell="Y19" sqref="Y19"/>
    </sheetView>
  </sheetViews>
  <sheetFormatPr defaultColWidth="8.75390625" defaultRowHeight="14.25"/>
  <cols>
    <col min="1" max="1" width="4.75390625" style="3" customWidth="1"/>
    <col min="2" max="2" width="8.75390625" style="4" customWidth="1"/>
    <col min="3" max="3" width="6.25390625" style="5" customWidth="1"/>
    <col min="4" max="4" width="16.25390625" style="6" customWidth="1"/>
    <col min="5" max="5" width="7.00390625" style="5" customWidth="1"/>
    <col min="6" max="6" width="8.50390625" style="7" customWidth="1"/>
    <col min="7" max="7" width="5.375" style="7" customWidth="1"/>
    <col min="8" max="8" width="4.625" style="7" customWidth="1"/>
    <col min="9" max="9" width="3.125" style="5" customWidth="1"/>
    <col min="10" max="10" width="3.25390625" style="5" customWidth="1"/>
    <col min="11" max="11" width="4.75390625" style="5" customWidth="1"/>
    <col min="12" max="12" width="4.25390625" style="5" customWidth="1"/>
    <col min="13" max="13" width="4.375" style="5" customWidth="1"/>
    <col min="14" max="14" width="6.50390625" style="8" customWidth="1"/>
    <col min="15" max="15" width="5.50390625" style="8" customWidth="1"/>
    <col min="16" max="16" width="6.125" style="9" customWidth="1"/>
    <col min="17" max="17" width="6.50390625" style="8" customWidth="1"/>
    <col min="18" max="18" width="3.125" style="5" customWidth="1"/>
    <col min="19" max="19" width="2.125" style="5" customWidth="1"/>
    <col min="20" max="20" width="4.125" style="5" customWidth="1"/>
    <col min="21" max="21" width="5.625" style="0" customWidth="1"/>
    <col min="22" max="22" width="4.875" style="0" customWidth="1"/>
    <col min="23" max="23" width="10.00390625" style="0" customWidth="1"/>
  </cols>
  <sheetData>
    <row r="1" spans="1:23" s="1" customFormat="1" ht="24.75" customHeight="1">
      <c r="A1" s="10" t="s">
        <v>0</v>
      </c>
      <c r="B1" s="10" t="s">
        <v>1</v>
      </c>
      <c r="C1" s="10" t="s">
        <v>2</v>
      </c>
      <c r="D1" s="11" t="s">
        <v>3</v>
      </c>
      <c r="E1" s="10" t="s">
        <v>4</v>
      </c>
      <c r="F1" s="10" t="s">
        <v>5</v>
      </c>
      <c r="G1" s="12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5" t="s">
        <v>13</v>
      </c>
      <c r="O1" s="15" t="s">
        <v>14</v>
      </c>
      <c r="P1" s="16" t="s">
        <v>15</v>
      </c>
      <c r="Q1" s="15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9" t="s">
        <v>22</v>
      </c>
    </row>
    <row r="2" spans="1:22" s="2" customFormat="1" ht="14.25">
      <c r="A2" s="2">
        <v>1</v>
      </c>
      <c r="B2" s="2" t="s">
        <v>23</v>
      </c>
      <c r="C2" s="2" t="s">
        <v>24</v>
      </c>
      <c r="D2" s="13" t="s">
        <v>25</v>
      </c>
      <c r="E2" s="13" t="s">
        <v>26</v>
      </c>
      <c r="F2" s="2" t="s">
        <v>27</v>
      </c>
      <c r="G2" s="14" t="s">
        <v>28</v>
      </c>
      <c r="H2" s="2" t="s">
        <v>29</v>
      </c>
      <c r="I2" s="13">
        <v>76</v>
      </c>
      <c r="J2" s="13">
        <v>54</v>
      </c>
      <c r="K2" s="13">
        <v>124</v>
      </c>
      <c r="L2" s="13">
        <v>138</v>
      </c>
      <c r="M2" s="13">
        <v>392</v>
      </c>
      <c r="N2" s="17">
        <v>182.4</v>
      </c>
      <c r="O2" s="17">
        <v>92.67</v>
      </c>
      <c r="P2" s="17">
        <f aca="true" t="shared" si="0" ref="P2:P25">SUM(N2:O2)</f>
        <v>275.07</v>
      </c>
      <c r="Q2" s="17">
        <f aca="true" t="shared" si="1" ref="Q2:Q25">M2*0.7+(P2/3*5)*0.3</f>
        <v>411.93499999999995</v>
      </c>
      <c r="T2" s="2">
        <v>1</v>
      </c>
      <c r="U2" s="2" t="s">
        <v>30</v>
      </c>
      <c r="V2" s="2" t="s">
        <v>31</v>
      </c>
    </row>
    <row r="3" spans="1:22" s="2" customFormat="1" ht="14.25">
      <c r="A3" s="2">
        <v>2</v>
      </c>
      <c r="B3" s="2" t="s">
        <v>23</v>
      </c>
      <c r="C3" s="2" t="s">
        <v>32</v>
      </c>
      <c r="D3" s="13" t="s">
        <v>33</v>
      </c>
      <c r="E3" s="13" t="s">
        <v>26</v>
      </c>
      <c r="F3" s="2" t="s">
        <v>27</v>
      </c>
      <c r="G3" s="14" t="s">
        <v>28</v>
      </c>
      <c r="H3" s="2" t="s">
        <v>29</v>
      </c>
      <c r="I3" s="13">
        <v>70</v>
      </c>
      <c r="J3" s="13">
        <v>69</v>
      </c>
      <c r="K3" s="13">
        <v>120</v>
      </c>
      <c r="L3" s="13">
        <v>122</v>
      </c>
      <c r="M3" s="13">
        <v>381</v>
      </c>
      <c r="N3" s="17">
        <v>181.6</v>
      </c>
      <c r="O3" s="17">
        <v>90.33</v>
      </c>
      <c r="P3" s="17">
        <f t="shared" si="0"/>
        <v>271.93</v>
      </c>
      <c r="Q3" s="17">
        <f t="shared" si="1"/>
        <v>402.66499999999996</v>
      </c>
      <c r="T3" s="2">
        <v>2</v>
      </c>
      <c r="U3" s="2" t="s">
        <v>30</v>
      </c>
      <c r="V3" s="2" t="s">
        <v>31</v>
      </c>
    </row>
    <row r="4" spans="1:22" s="2" customFormat="1" ht="14.25">
      <c r="A4" s="2">
        <v>3</v>
      </c>
      <c r="B4" s="2" t="s">
        <v>23</v>
      </c>
      <c r="C4" s="2" t="s">
        <v>34</v>
      </c>
      <c r="D4" s="13" t="s">
        <v>35</v>
      </c>
      <c r="E4" s="13" t="s">
        <v>26</v>
      </c>
      <c r="F4" s="2" t="s">
        <v>27</v>
      </c>
      <c r="G4" s="14" t="s">
        <v>28</v>
      </c>
      <c r="H4" s="2" t="s">
        <v>29</v>
      </c>
      <c r="I4" s="13">
        <v>69</v>
      </c>
      <c r="J4" s="13">
        <v>74</v>
      </c>
      <c r="K4" s="13">
        <v>125</v>
      </c>
      <c r="L4" s="13">
        <v>109</v>
      </c>
      <c r="M4" s="13">
        <v>377</v>
      </c>
      <c r="N4" s="17">
        <v>173</v>
      </c>
      <c r="O4" s="17">
        <v>85.33</v>
      </c>
      <c r="P4" s="17">
        <f t="shared" si="0"/>
        <v>258.33</v>
      </c>
      <c r="Q4" s="17">
        <f t="shared" si="1"/>
        <v>393.06499999999994</v>
      </c>
      <c r="T4" s="2">
        <v>3</v>
      </c>
      <c r="U4" s="2" t="s">
        <v>30</v>
      </c>
      <c r="V4" s="2" t="s">
        <v>31</v>
      </c>
    </row>
    <row r="5" spans="1:22" s="2" customFormat="1" ht="14.25">
      <c r="A5" s="2">
        <v>4</v>
      </c>
      <c r="B5" s="2" t="s">
        <v>23</v>
      </c>
      <c r="C5" s="2" t="s">
        <v>36</v>
      </c>
      <c r="D5" s="13" t="s">
        <v>37</v>
      </c>
      <c r="E5" s="13" t="s">
        <v>26</v>
      </c>
      <c r="F5" s="2" t="s">
        <v>27</v>
      </c>
      <c r="G5" s="14" t="s">
        <v>28</v>
      </c>
      <c r="H5" s="2" t="s">
        <v>29</v>
      </c>
      <c r="I5" s="13">
        <v>78</v>
      </c>
      <c r="J5" s="13">
        <v>71</v>
      </c>
      <c r="K5" s="13">
        <v>126</v>
      </c>
      <c r="L5" s="13">
        <v>104</v>
      </c>
      <c r="M5" s="13">
        <v>379</v>
      </c>
      <c r="N5" s="17">
        <v>168.6</v>
      </c>
      <c r="O5" s="17">
        <v>85</v>
      </c>
      <c r="P5" s="17">
        <f t="shared" si="0"/>
        <v>253.6</v>
      </c>
      <c r="Q5" s="17">
        <f t="shared" si="1"/>
        <v>392.1</v>
      </c>
      <c r="T5" s="2">
        <v>4</v>
      </c>
      <c r="U5" s="2" t="s">
        <v>30</v>
      </c>
      <c r="V5" s="2" t="s">
        <v>31</v>
      </c>
    </row>
    <row r="6" spans="1:22" s="2" customFormat="1" ht="14.25">
      <c r="A6" s="2">
        <v>5</v>
      </c>
      <c r="B6" s="2" t="s">
        <v>23</v>
      </c>
      <c r="C6" s="2" t="s">
        <v>38</v>
      </c>
      <c r="D6" s="13" t="s">
        <v>39</v>
      </c>
      <c r="E6" s="13" t="s">
        <v>26</v>
      </c>
      <c r="F6" s="2" t="s">
        <v>27</v>
      </c>
      <c r="G6" s="14" t="s">
        <v>28</v>
      </c>
      <c r="H6" s="2" t="s">
        <v>29</v>
      </c>
      <c r="I6" s="13">
        <v>76</v>
      </c>
      <c r="J6" s="13">
        <v>75</v>
      </c>
      <c r="K6" s="13">
        <v>108</v>
      </c>
      <c r="L6" s="13">
        <v>117</v>
      </c>
      <c r="M6" s="13">
        <v>376</v>
      </c>
      <c r="N6" s="17">
        <v>174.6</v>
      </c>
      <c r="O6" s="17">
        <v>81.3</v>
      </c>
      <c r="P6" s="17">
        <f t="shared" si="0"/>
        <v>255.89999999999998</v>
      </c>
      <c r="Q6" s="17">
        <f t="shared" si="1"/>
        <v>391.15</v>
      </c>
      <c r="T6" s="2">
        <v>5</v>
      </c>
      <c r="U6" s="2" t="s">
        <v>30</v>
      </c>
      <c r="V6" s="2" t="s">
        <v>31</v>
      </c>
    </row>
    <row r="7" spans="1:22" s="2" customFormat="1" ht="14.25">
      <c r="A7" s="2">
        <v>6</v>
      </c>
      <c r="B7" s="2" t="s">
        <v>23</v>
      </c>
      <c r="C7" s="2" t="s">
        <v>40</v>
      </c>
      <c r="D7" s="13" t="s">
        <v>41</v>
      </c>
      <c r="E7" s="13" t="s">
        <v>26</v>
      </c>
      <c r="F7" s="2" t="s">
        <v>27</v>
      </c>
      <c r="G7" s="14" t="s">
        <v>28</v>
      </c>
      <c r="H7" s="2" t="s">
        <v>29</v>
      </c>
      <c r="I7" s="13">
        <v>70</v>
      </c>
      <c r="J7" s="13">
        <v>74</v>
      </c>
      <c r="K7" s="13">
        <v>136</v>
      </c>
      <c r="L7" s="13">
        <v>98</v>
      </c>
      <c r="M7" s="13">
        <v>378</v>
      </c>
      <c r="N7" s="17">
        <v>156.6</v>
      </c>
      <c r="O7" s="17">
        <v>71.67</v>
      </c>
      <c r="P7" s="17">
        <f t="shared" si="0"/>
        <v>228.26999999999998</v>
      </c>
      <c r="Q7" s="17">
        <f t="shared" si="1"/>
        <v>378.73499999999996</v>
      </c>
      <c r="T7" s="2">
        <v>6</v>
      </c>
      <c r="U7" s="2" t="s">
        <v>30</v>
      </c>
      <c r="V7" s="2" t="s">
        <v>31</v>
      </c>
    </row>
    <row r="8" spans="1:22" s="2" customFormat="1" ht="14.25">
      <c r="A8" s="2">
        <v>7</v>
      </c>
      <c r="B8" s="2" t="s">
        <v>23</v>
      </c>
      <c r="C8" s="2" t="s">
        <v>42</v>
      </c>
      <c r="D8" s="13" t="s">
        <v>43</v>
      </c>
      <c r="E8" s="13" t="s">
        <v>26</v>
      </c>
      <c r="F8" s="2" t="s">
        <v>27</v>
      </c>
      <c r="G8" s="14" t="s">
        <v>28</v>
      </c>
      <c r="H8" s="2" t="s">
        <v>29</v>
      </c>
      <c r="I8" s="13">
        <v>76</v>
      </c>
      <c r="J8" s="13">
        <v>63</v>
      </c>
      <c r="K8" s="13">
        <v>111</v>
      </c>
      <c r="L8" s="13">
        <v>117</v>
      </c>
      <c r="M8" s="13">
        <v>367</v>
      </c>
      <c r="N8" s="17">
        <v>162.6</v>
      </c>
      <c r="O8" s="17">
        <v>70</v>
      </c>
      <c r="P8" s="17">
        <f t="shared" si="0"/>
        <v>232.6</v>
      </c>
      <c r="Q8" s="17">
        <f t="shared" si="1"/>
        <v>373.19999999999993</v>
      </c>
      <c r="T8" s="2">
        <v>7</v>
      </c>
      <c r="V8" s="2" t="s">
        <v>31</v>
      </c>
    </row>
    <row r="9" spans="1:22" s="2" customFormat="1" ht="14.25">
      <c r="A9" s="2">
        <v>8</v>
      </c>
      <c r="B9" s="2" t="s">
        <v>23</v>
      </c>
      <c r="C9" s="2" t="s">
        <v>44</v>
      </c>
      <c r="D9" s="20" t="s">
        <v>45</v>
      </c>
      <c r="E9" s="13" t="s">
        <v>26</v>
      </c>
      <c r="F9" s="2" t="s">
        <v>27</v>
      </c>
      <c r="G9" s="14" t="s">
        <v>28</v>
      </c>
      <c r="H9" s="2" t="s">
        <v>29</v>
      </c>
      <c r="I9" s="13">
        <v>62</v>
      </c>
      <c r="J9" s="13">
        <v>72</v>
      </c>
      <c r="K9" s="13">
        <v>112</v>
      </c>
      <c r="L9" s="13">
        <v>119</v>
      </c>
      <c r="M9" s="13">
        <v>365</v>
      </c>
      <c r="N9" s="17">
        <v>164.8</v>
      </c>
      <c r="O9" s="17">
        <v>60</v>
      </c>
      <c r="P9" s="17">
        <f t="shared" si="0"/>
        <v>224.8</v>
      </c>
      <c r="Q9" s="17">
        <f t="shared" si="1"/>
        <v>367.9</v>
      </c>
      <c r="T9" s="2">
        <v>8</v>
      </c>
      <c r="V9" s="2" t="s">
        <v>31</v>
      </c>
    </row>
    <row r="10" spans="1:22" s="2" customFormat="1" ht="14.25">
      <c r="A10" s="2">
        <v>9</v>
      </c>
      <c r="B10" s="2" t="s">
        <v>23</v>
      </c>
      <c r="C10" s="2" t="s">
        <v>46</v>
      </c>
      <c r="D10" s="13" t="s">
        <v>47</v>
      </c>
      <c r="E10" s="13" t="s">
        <v>48</v>
      </c>
      <c r="F10" s="2" t="s">
        <v>49</v>
      </c>
      <c r="G10" s="14" t="s">
        <v>28</v>
      </c>
      <c r="H10" s="2" t="s">
        <v>29</v>
      </c>
      <c r="I10" s="13">
        <v>67</v>
      </c>
      <c r="J10" s="13">
        <v>75</v>
      </c>
      <c r="K10" s="13">
        <v>117</v>
      </c>
      <c r="L10" s="13">
        <v>137</v>
      </c>
      <c r="M10" s="13">
        <v>396</v>
      </c>
      <c r="N10" s="17">
        <v>176.6</v>
      </c>
      <c r="O10" s="17">
        <v>83.67</v>
      </c>
      <c r="P10" s="17">
        <f t="shared" si="0"/>
        <v>260.27</v>
      </c>
      <c r="Q10" s="17">
        <f t="shared" si="1"/>
        <v>407.335</v>
      </c>
      <c r="T10" s="2">
        <v>1</v>
      </c>
      <c r="U10" s="2" t="s">
        <v>30</v>
      </c>
      <c r="V10" s="2" t="s">
        <v>31</v>
      </c>
    </row>
    <row r="11" spans="1:22" s="2" customFormat="1" ht="14.25">
      <c r="A11" s="2">
        <v>10</v>
      </c>
      <c r="B11" s="2" t="s">
        <v>23</v>
      </c>
      <c r="C11" s="2" t="s">
        <v>50</v>
      </c>
      <c r="D11" s="13" t="s">
        <v>51</v>
      </c>
      <c r="E11" s="13" t="s">
        <v>48</v>
      </c>
      <c r="F11" s="2" t="s">
        <v>49</v>
      </c>
      <c r="G11" s="14" t="s">
        <v>28</v>
      </c>
      <c r="H11" s="2" t="s">
        <v>29</v>
      </c>
      <c r="I11" s="13">
        <v>67</v>
      </c>
      <c r="J11" s="13">
        <v>60</v>
      </c>
      <c r="K11" s="13">
        <v>126</v>
      </c>
      <c r="L11" s="13">
        <v>107</v>
      </c>
      <c r="M11" s="13">
        <v>360</v>
      </c>
      <c r="N11" s="17">
        <v>176.8</v>
      </c>
      <c r="O11" s="17">
        <v>87.33</v>
      </c>
      <c r="P11" s="17">
        <f t="shared" si="0"/>
        <v>264.13</v>
      </c>
      <c r="Q11" s="17">
        <f t="shared" si="1"/>
        <v>384.06499999999994</v>
      </c>
      <c r="T11" s="2">
        <v>2</v>
      </c>
      <c r="U11" s="2" t="s">
        <v>30</v>
      </c>
      <c r="V11" s="2" t="s">
        <v>31</v>
      </c>
    </row>
    <row r="12" spans="1:22" s="2" customFormat="1" ht="14.25">
      <c r="A12" s="2">
        <v>11</v>
      </c>
      <c r="B12" s="2" t="s">
        <v>23</v>
      </c>
      <c r="C12" s="2" t="s">
        <v>52</v>
      </c>
      <c r="D12" s="13" t="s">
        <v>53</v>
      </c>
      <c r="E12" s="13" t="s">
        <v>48</v>
      </c>
      <c r="F12" s="2" t="s">
        <v>49</v>
      </c>
      <c r="G12" s="14" t="s">
        <v>28</v>
      </c>
      <c r="H12" s="2" t="s">
        <v>29</v>
      </c>
      <c r="I12" s="13">
        <v>82</v>
      </c>
      <c r="J12" s="13">
        <v>67</v>
      </c>
      <c r="K12" s="13">
        <v>100</v>
      </c>
      <c r="L12" s="13">
        <v>101</v>
      </c>
      <c r="M12" s="13">
        <v>350</v>
      </c>
      <c r="N12" s="17">
        <v>179</v>
      </c>
      <c r="O12" s="17">
        <v>79</v>
      </c>
      <c r="P12" s="17">
        <f t="shared" si="0"/>
        <v>258</v>
      </c>
      <c r="Q12" s="17">
        <f t="shared" si="1"/>
        <v>374</v>
      </c>
      <c r="T12" s="2">
        <v>3</v>
      </c>
      <c r="U12" s="2" t="s">
        <v>30</v>
      </c>
      <c r="V12" s="2" t="s">
        <v>31</v>
      </c>
    </row>
    <row r="13" spans="1:22" s="2" customFormat="1" ht="14.25">
      <c r="A13" s="2">
        <v>12</v>
      </c>
      <c r="B13" s="2" t="s">
        <v>23</v>
      </c>
      <c r="C13" s="2" t="s">
        <v>54</v>
      </c>
      <c r="D13" s="13" t="s">
        <v>55</v>
      </c>
      <c r="E13" s="13" t="s">
        <v>48</v>
      </c>
      <c r="F13" s="2" t="s">
        <v>49</v>
      </c>
      <c r="G13" s="14" t="s">
        <v>28</v>
      </c>
      <c r="H13" s="2" t="s">
        <v>29</v>
      </c>
      <c r="I13" s="13">
        <v>65</v>
      </c>
      <c r="J13" s="13">
        <v>53</v>
      </c>
      <c r="K13" s="13">
        <v>106</v>
      </c>
      <c r="L13" s="13">
        <v>125</v>
      </c>
      <c r="M13" s="13">
        <v>349</v>
      </c>
      <c r="N13" s="17">
        <v>165.8</v>
      </c>
      <c r="O13" s="17">
        <v>78.33</v>
      </c>
      <c r="P13" s="17">
        <f t="shared" si="0"/>
        <v>244.13</v>
      </c>
      <c r="Q13" s="17">
        <f t="shared" si="1"/>
        <v>366.365</v>
      </c>
      <c r="T13" s="2">
        <v>4</v>
      </c>
      <c r="V13" s="2" t="s">
        <v>31</v>
      </c>
    </row>
    <row r="14" spans="1:22" s="2" customFormat="1" ht="14.25">
      <c r="A14" s="2">
        <v>13</v>
      </c>
      <c r="B14" s="2" t="s">
        <v>23</v>
      </c>
      <c r="C14" s="2" t="s">
        <v>56</v>
      </c>
      <c r="D14" s="13" t="s">
        <v>57</v>
      </c>
      <c r="E14" s="13" t="s">
        <v>48</v>
      </c>
      <c r="F14" s="2" t="s">
        <v>49</v>
      </c>
      <c r="G14" s="14" t="s">
        <v>28</v>
      </c>
      <c r="H14" s="2" t="s">
        <v>29</v>
      </c>
      <c r="I14" s="13">
        <v>71</v>
      </c>
      <c r="J14" s="13">
        <v>66</v>
      </c>
      <c r="K14" s="13">
        <v>110</v>
      </c>
      <c r="L14" s="13">
        <v>98</v>
      </c>
      <c r="M14" s="13">
        <v>345</v>
      </c>
      <c r="N14" s="17">
        <v>157</v>
      </c>
      <c r="O14" s="17">
        <v>72</v>
      </c>
      <c r="P14" s="17">
        <f t="shared" si="0"/>
        <v>229</v>
      </c>
      <c r="Q14" s="17">
        <f t="shared" si="1"/>
        <v>355.99999999999994</v>
      </c>
      <c r="T14" s="2">
        <v>5</v>
      </c>
      <c r="V14" s="2" t="s">
        <v>31</v>
      </c>
    </row>
    <row r="15" spans="1:22" s="2" customFormat="1" ht="14.25">
      <c r="A15" s="2">
        <v>14</v>
      </c>
      <c r="B15" s="2" t="s">
        <v>23</v>
      </c>
      <c r="C15" s="2" t="s">
        <v>58</v>
      </c>
      <c r="D15" s="13" t="s">
        <v>59</v>
      </c>
      <c r="E15" s="13" t="s">
        <v>60</v>
      </c>
      <c r="F15" s="2" t="s">
        <v>61</v>
      </c>
      <c r="G15" s="14" t="s">
        <v>28</v>
      </c>
      <c r="H15" s="2" t="s">
        <v>29</v>
      </c>
      <c r="I15" s="13">
        <v>66</v>
      </c>
      <c r="J15" s="13">
        <v>47</v>
      </c>
      <c r="K15" s="13">
        <v>136</v>
      </c>
      <c r="L15" s="13">
        <v>133</v>
      </c>
      <c r="M15" s="13">
        <v>382</v>
      </c>
      <c r="N15" s="17">
        <v>162</v>
      </c>
      <c r="O15" s="17">
        <v>81.3</v>
      </c>
      <c r="P15" s="17">
        <f t="shared" si="0"/>
        <v>243.3</v>
      </c>
      <c r="Q15" s="17">
        <f t="shared" si="1"/>
        <v>389.04999999999995</v>
      </c>
      <c r="T15" s="2">
        <v>1</v>
      </c>
      <c r="U15" s="2" t="s">
        <v>30</v>
      </c>
      <c r="V15" s="2" t="s">
        <v>31</v>
      </c>
    </row>
    <row r="16" spans="1:22" s="2" customFormat="1" ht="14.25">
      <c r="A16" s="2">
        <v>15</v>
      </c>
      <c r="B16" s="2" t="s">
        <v>23</v>
      </c>
      <c r="C16" s="2" t="s">
        <v>62</v>
      </c>
      <c r="D16" s="13" t="s">
        <v>63</v>
      </c>
      <c r="E16" s="13" t="s">
        <v>60</v>
      </c>
      <c r="F16" s="2" t="s">
        <v>61</v>
      </c>
      <c r="G16" s="14" t="s">
        <v>28</v>
      </c>
      <c r="H16" s="2" t="s">
        <v>29</v>
      </c>
      <c r="I16" s="13">
        <v>78</v>
      </c>
      <c r="J16" s="13">
        <v>59</v>
      </c>
      <c r="K16" s="13">
        <v>114</v>
      </c>
      <c r="L16" s="13">
        <v>96</v>
      </c>
      <c r="M16" s="13">
        <v>347</v>
      </c>
      <c r="N16" s="17">
        <v>169.6</v>
      </c>
      <c r="O16" s="17">
        <v>82</v>
      </c>
      <c r="P16" s="17">
        <f t="shared" si="0"/>
        <v>251.6</v>
      </c>
      <c r="Q16" s="17">
        <f t="shared" si="1"/>
        <v>368.69999999999993</v>
      </c>
      <c r="T16" s="2">
        <v>2</v>
      </c>
      <c r="U16" s="2" t="s">
        <v>30</v>
      </c>
      <c r="V16" s="2" t="s">
        <v>31</v>
      </c>
    </row>
    <row r="17" spans="1:22" s="2" customFormat="1" ht="14.25">
      <c r="A17" s="2">
        <v>16</v>
      </c>
      <c r="B17" s="2" t="s">
        <v>23</v>
      </c>
      <c r="C17" s="2" t="s">
        <v>64</v>
      </c>
      <c r="D17" s="13" t="s">
        <v>65</v>
      </c>
      <c r="E17" s="13" t="s">
        <v>66</v>
      </c>
      <c r="F17" s="2" t="s">
        <v>67</v>
      </c>
      <c r="G17" s="14" t="s">
        <v>28</v>
      </c>
      <c r="H17" s="2" t="s">
        <v>29</v>
      </c>
      <c r="I17" s="13">
        <v>67</v>
      </c>
      <c r="J17" s="13">
        <v>72</v>
      </c>
      <c r="K17" s="13">
        <v>272</v>
      </c>
      <c r="L17" s="13">
        <v>0</v>
      </c>
      <c r="M17" s="13">
        <v>411</v>
      </c>
      <c r="N17" s="17">
        <v>180</v>
      </c>
      <c r="O17" s="17">
        <v>85.67</v>
      </c>
      <c r="P17" s="17">
        <f t="shared" si="0"/>
        <v>265.67</v>
      </c>
      <c r="Q17" s="17">
        <f t="shared" si="1"/>
        <v>420.53499999999997</v>
      </c>
      <c r="T17" s="2">
        <v>1</v>
      </c>
      <c r="U17" s="2" t="s">
        <v>30</v>
      </c>
      <c r="V17" s="2" t="s">
        <v>31</v>
      </c>
    </row>
    <row r="18" spans="1:22" s="2" customFormat="1" ht="14.25">
      <c r="A18" s="2">
        <v>17</v>
      </c>
      <c r="B18" s="2" t="s">
        <v>23</v>
      </c>
      <c r="C18" s="2" t="s">
        <v>68</v>
      </c>
      <c r="D18" s="20" t="s">
        <v>69</v>
      </c>
      <c r="E18" s="13" t="s">
        <v>66</v>
      </c>
      <c r="F18" s="2" t="s">
        <v>67</v>
      </c>
      <c r="G18" s="14" t="s">
        <v>28</v>
      </c>
      <c r="H18" s="2" t="s">
        <v>29</v>
      </c>
      <c r="I18" s="13">
        <v>78</v>
      </c>
      <c r="J18" s="13">
        <v>73</v>
      </c>
      <c r="K18" s="13">
        <v>215</v>
      </c>
      <c r="L18" s="13">
        <v>0</v>
      </c>
      <c r="M18" s="13">
        <v>366</v>
      </c>
      <c r="N18" s="17">
        <v>176.6</v>
      </c>
      <c r="O18" s="17">
        <v>81</v>
      </c>
      <c r="P18" s="17">
        <f t="shared" si="0"/>
        <v>257.6</v>
      </c>
      <c r="Q18" s="17">
        <f t="shared" si="1"/>
        <v>385</v>
      </c>
      <c r="T18" s="2">
        <v>2</v>
      </c>
      <c r="U18" s="2" t="s">
        <v>30</v>
      </c>
      <c r="V18" s="2" t="s">
        <v>31</v>
      </c>
    </row>
    <row r="19" spans="1:22" s="2" customFormat="1" ht="14.25">
      <c r="A19" s="2">
        <v>18</v>
      </c>
      <c r="B19" s="2" t="s">
        <v>23</v>
      </c>
      <c r="C19" s="2" t="s">
        <v>70</v>
      </c>
      <c r="D19" s="13" t="s">
        <v>71</v>
      </c>
      <c r="E19" s="13" t="s">
        <v>72</v>
      </c>
      <c r="F19" s="2" t="s">
        <v>73</v>
      </c>
      <c r="G19" s="14" t="s">
        <v>28</v>
      </c>
      <c r="H19" s="2" t="s">
        <v>29</v>
      </c>
      <c r="I19" s="13">
        <v>72</v>
      </c>
      <c r="J19" s="13">
        <v>76</v>
      </c>
      <c r="K19" s="13">
        <v>236</v>
      </c>
      <c r="L19" s="13">
        <v>0</v>
      </c>
      <c r="M19" s="13">
        <v>384</v>
      </c>
      <c r="N19" s="17">
        <v>181</v>
      </c>
      <c r="O19" s="17">
        <v>90.67</v>
      </c>
      <c r="P19" s="17">
        <f t="shared" si="0"/>
        <v>271.67</v>
      </c>
      <c r="Q19" s="17">
        <f t="shared" si="1"/>
        <v>404.635</v>
      </c>
      <c r="T19" s="2">
        <v>1</v>
      </c>
      <c r="U19" s="2" t="s">
        <v>30</v>
      </c>
      <c r="V19" s="2" t="s">
        <v>31</v>
      </c>
    </row>
    <row r="20" spans="1:22" s="2" customFormat="1" ht="14.25">
      <c r="A20" s="2">
        <v>19</v>
      </c>
      <c r="B20" s="2" t="s">
        <v>23</v>
      </c>
      <c r="C20" s="2" t="s">
        <v>74</v>
      </c>
      <c r="D20" s="13" t="s">
        <v>75</v>
      </c>
      <c r="E20" s="13" t="s">
        <v>72</v>
      </c>
      <c r="F20" s="2" t="s">
        <v>73</v>
      </c>
      <c r="G20" s="14" t="s">
        <v>28</v>
      </c>
      <c r="H20" s="2" t="s">
        <v>29</v>
      </c>
      <c r="I20" s="13">
        <v>69</v>
      </c>
      <c r="J20" s="13">
        <v>80</v>
      </c>
      <c r="K20" s="13">
        <v>244</v>
      </c>
      <c r="L20" s="13">
        <v>0</v>
      </c>
      <c r="M20" s="13">
        <v>393</v>
      </c>
      <c r="N20" s="17">
        <v>161.2</v>
      </c>
      <c r="O20" s="17">
        <v>78.33</v>
      </c>
      <c r="P20" s="17">
        <f t="shared" si="0"/>
        <v>239.52999999999997</v>
      </c>
      <c r="Q20" s="17">
        <f t="shared" si="1"/>
        <v>394.86499999999995</v>
      </c>
      <c r="T20" s="2">
        <v>2</v>
      </c>
      <c r="U20" s="2" t="s">
        <v>30</v>
      </c>
      <c r="V20" s="2" t="s">
        <v>31</v>
      </c>
    </row>
    <row r="21" spans="1:22" s="2" customFormat="1" ht="14.25">
      <c r="A21" s="2">
        <v>20</v>
      </c>
      <c r="B21" s="2" t="s">
        <v>23</v>
      </c>
      <c r="C21" s="2" t="s">
        <v>76</v>
      </c>
      <c r="D21" s="20" t="s">
        <v>77</v>
      </c>
      <c r="E21" s="13" t="s">
        <v>72</v>
      </c>
      <c r="F21" s="2" t="s">
        <v>73</v>
      </c>
      <c r="G21" s="14" t="s">
        <v>28</v>
      </c>
      <c r="H21" s="2" t="s">
        <v>29</v>
      </c>
      <c r="I21" s="13">
        <v>79</v>
      </c>
      <c r="J21" s="13">
        <v>78</v>
      </c>
      <c r="K21" s="13">
        <v>220</v>
      </c>
      <c r="L21" s="13">
        <v>0</v>
      </c>
      <c r="M21" s="13">
        <v>377</v>
      </c>
      <c r="N21" s="17">
        <v>170.8</v>
      </c>
      <c r="O21" s="17">
        <v>90.33</v>
      </c>
      <c r="P21" s="17">
        <f t="shared" si="0"/>
        <v>261.13</v>
      </c>
      <c r="Q21" s="17">
        <f t="shared" si="1"/>
        <v>394.465</v>
      </c>
      <c r="T21" s="2">
        <v>3</v>
      </c>
      <c r="U21" s="2" t="s">
        <v>30</v>
      </c>
      <c r="V21" s="2" t="s">
        <v>31</v>
      </c>
    </row>
    <row r="22" spans="1:22" s="2" customFormat="1" ht="14.25">
      <c r="A22" s="2">
        <v>21</v>
      </c>
      <c r="B22" s="2" t="s">
        <v>23</v>
      </c>
      <c r="C22" s="2" t="s">
        <v>78</v>
      </c>
      <c r="D22" s="13" t="s">
        <v>79</v>
      </c>
      <c r="E22" s="13" t="s">
        <v>72</v>
      </c>
      <c r="F22" s="2" t="s">
        <v>73</v>
      </c>
      <c r="G22" s="14" t="s">
        <v>28</v>
      </c>
      <c r="H22" s="2" t="s">
        <v>29</v>
      </c>
      <c r="I22" s="13">
        <v>73</v>
      </c>
      <c r="J22" s="13">
        <v>79</v>
      </c>
      <c r="K22" s="13">
        <v>232</v>
      </c>
      <c r="L22" s="13">
        <v>0</v>
      </c>
      <c r="M22" s="13">
        <v>384</v>
      </c>
      <c r="N22" s="17">
        <v>147.8</v>
      </c>
      <c r="O22" s="17">
        <v>86.67</v>
      </c>
      <c r="P22" s="17">
        <f t="shared" si="0"/>
        <v>234.47000000000003</v>
      </c>
      <c r="Q22" s="17">
        <f t="shared" si="1"/>
        <v>386.03499999999997</v>
      </c>
      <c r="T22" s="2">
        <v>4</v>
      </c>
      <c r="U22" s="2" t="s">
        <v>30</v>
      </c>
      <c r="V22" s="2" t="s">
        <v>31</v>
      </c>
    </row>
    <row r="23" spans="1:22" s="2" customFormat="1" ht="14.25">
      <c r="A23" s="2">
        <v>22</v>
      </c>
      <c r="B23" s="2" t="s">
        <v>23</v>
      </c>
      <c r="C23" s="2" t="s">
        <v>80</v>
      </c>
      <c r="D23" s="13" t="s">
        <v>81</v>
      </c>
      <c r="E23" s="13" t="s">
        <v>72</v>
      </c>
      <c r="F23" s="2" t="s">
        <v>73</v>
      </c>
      <c r="G23" s="14" t="s">
        <v>28</v>
      </c>
      <c r="H23" s="2" t="s">
        <v>29</v>
      </c>
      <c r="I23" s="13">
        <v>77</v>
      </c>
      <c r="J23" s="13">
        <v>86</v>
      </c>
      <c r="K23" s="13">
        <v>218</v>
      </c>
      <c r="L23" s="13">
        <v>0</v>
      </c>
      <c r="M23" s="13">
        <v>381</v>
      </c>
      <c r="N23" s="17">
        <v>138</v>
      </c>
      <c r="O23" s="17">
        <v>72</v>
      </c>
      <c r="P23" s="17">
        <f t="shared" si="0"/>
        <v>210</v>
      </c>
      <c r="Q23" s="17">
        <f t="shared" si="1"/>
        <v>371.7</v>
      </c>
      <c r="T23" s="2">
        <v>5</v>
      </c>
      <c r="U23" s="2" t="s">
        <v>30</v>
      </c>
      <c r="V23" s="2" t="s">
        <v>31</v>
      </c>
    </row>
    <row r="24" spans="1:22" s="2" customFormat="1" ht="14.25">
      <c r="A24" s="2">
        <v>23</v>
      </c>
      <c r="B24" s="2" t="s">
        <v>23</v>
      </c>
      <c r="C24" s="2" t="s">
        <v>82</v>
      </c>
      <c r="D24" s="13" t="s">
        <v>83</v>
      </c>
      <c r="E24" s="13" t="s">
        <v>72</v>
      </c>
      <c r="F24" s="2" t="s">
        <v>73</v>
      </c>
      <c r="G24" s="14" t="s">
        <v>28</v>
      </c>
      <c r="H24" s="2" t="s">
        <v>29</v>
      </c>
      <c r="I24" s="13">
        <v>67</v>
      </c>
      <c r="J24" s="13">
        <v>69</v>
      </c>
      <c r="K24" s="13">
        <v>245</v>
      </c>
      <c r="L24" s="13">
        <v>0</v>
      </c>
      <c r="M24" s="13">
        <v>381</v>
      </c>
      <c r="N24" s="17">
        <v>138.6</v>
      </c>
      <c r="O24" s="17">
        <v>70.33</v>
      </c>
      <c r="P24" s="17">
        <f t="shared" si="0"/>
        <v>208.93</v>
      </c>
      <c r="Q24" s="17">
        <f t="shared" si="1"/>
        <v>371.16499999999996</v>
      </c>
      <c r="T24" s="2">
        <v>6</v>
      </c>
      <c r="V24" s="2" t="s">
        <v>31</v>
      </c>
    </row>
    <row r="25" spans="1:22" s="2" customFormat="1" ht="14.25">
      <c r="A25" s="2">
        <v>24</v>
      </c>
      <c r="B25" s="2" t="s">
        <v>23</v>
      </c>
      <c r="C25" s="2" t="s">
        <v>84</v>
      </c>
      <c r="D25" s="13" t="s">
        <v>85</v>
      </c>
      <c r="E25" s="13" t="s">
        <v>66</v>
      </c>
      <c r="F25" s="2" t="s">
        <v>67</v>
      </c>
      <c r="G25" s="14" t="s">
        <v>28</v>
      </c>
      <c r="H25" s="2" t="s">
        <v>29</v>
      </c>
      <c r="I25" s="13">
        <v>76</v>
      </c>
      <c r="J25" s="13">
        <v>70</v>
      </c>
      <c r="K25" s="13">
        <v>227</v>
      </c>
      <c r="L25" s="13">
        <v>0</v>
      </c>
      <c r="M25" s="13">
        <v>373</v>
      </c>
      <c r="N25" s="18">
        <v>98.6</v>
      </c>
      <c r="O25" s="17">
        <v>52.34</v>
      </c>
      <c r="P25" s="18">
        <f t="shared" si="0"/>
        <v>150.94</v>
      </c>
      <c r="Q25" s="17">
        <f t="shared" si="1"/>
        <v>336.56999999999994</v>
      </c>
      <c r="V25" s="2" t="s">
        <v>31</v>
      </c>
    </row>
  </sheetData>
  <sheetProtection/>
  <dataValidations count="2">
    <dataValidation type="list" allowBlank="1" showInputMessage="1" showErrorMessage="1" sqref="U1 U26:U65536">
      <formula1>"拟录取,候补录取, 不录取"</formula1>
    </dataValidation>
    <dataValidation type="list" allowBlank="1" showInputMessage="1" showErrorMessage="1" sqref="V1 V4 V5 V6 V7 V15 V16 V17 V18 V19 V20 V21 V22 V23 V24 V25 V2:V3 V8:V9 V10:V14 V26:V65536">
      <formula1>"一志愿,调剂"</formula1>
    </dataValidation>
  </dataValidations>
  <printOptions gridLines="1" horizontalCentered="1"/>
  <pageMargins left="0.07847222222222222" right="0.07847222222222222" top="0.66875" bottom="0.4284722222222222" header="0.35" footer="0.23958333333333334"/>
  <pageSetup horizontalDpi="600" verticalDpi="600" orientation="landscape" paperSize="9"/>
  <headerFooter alignWithMargins="0">
    <oddHeader>&amp;C&amp;16&amp;B中南民族大学2022年硕士研究生拟录取名单</oddHeader>
    <oddFooter>&amp;L&amp;10注：1.复试单科及总分成绩保留两位小数点；2.最终总评成绩保留两位小数点&amp;12。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IsaacY</cp:lastModifiedBy>
  <cp:lastPrinted>2018-04-23T08:45:00Z</cp:lastPrinted>
  <dcterms:created xsi:type="dcterms:W3CDTF">2012-04-01T13:38:21Z</dcterms:created>
  <dcterms:modified xsi:type="dcterms:W3CDTF">2022-04-10T11:11:39Z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11D2E8CE1B714E4F96F25050B4023E91</vt:lpwstr>
  </property>
</Properties>
</file>